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avid\Desktop\Formatos transparencia\Resultados\"/>
    </mc:Choice>
  </mc:AlternateContent>
  <bookViews>
    <workbookView xWindow="0" yWindow="0" windowWidth="20490" windowHeight="7755" activeTab="1"/>
  </bookViews>
  <sheets>
    <sheet name="Portada" sheetId="1" r:id="rId1"/>
    <sheet name="12 P012" sheetId="2" r:id="rId2"/>
  </sheets>
  <definedNames>
    <definedName name="_xlnm.Print_Area" localSheetId="1">'12 P012'!$B$1:$U$47</definedName>
    <definedName name="_xlnm.Print_Area" localSheetId="0">Portada!$B$1:$AD$86</definedName>
    <definedName name="_xlnm.Print_Titles" localSheetId="1">'12 P012'!$1:$4</definedName>
    <definedName name="_xlnm.Print_Titles" localSheetId="0">Portada!$1:$4</definedName>
  </definedNames>
  <calcPr calcId="152511"/>
</workbook>
</file>

<file path=xl/calcChain.xml><?xml version="1.0" encoding="utf-8"?>
<calcChain xmlns="http://schemas.openxmlformats.org/spreadsheetml/2006/main">
  <c r="T28" i="2" l="1"/>
  <c r="U28" i="2" s="1"/>
  <c r="S28" i="2"/>
  <c r="U27" i="2"/>
  <c r="T27" i="2"/>
  <c r="S27" i="2"/>
  <c r="U23" i="2"/>
  <c r="U22" i="2"/>
  <c r="U21" i="2"/>
  <c r="U20" i="2"/>
  <c r="U19" i="2"/>
  <c r="U18" i="2"/>
  <c r="U17" i="2"/>
  <c r="U16" i="2"/>
  <c r="U15" i="2"/>
  <c r="U14" i="2"/>
  <c r="U13" i="2"/>
  <c r="U12" i="2"/>
  <c r="U11" i="2"/>
</calcChain>
</file>

<file path=xl/sharedStrings.xml><?xml version="1.0" encoding="utf-8"?>
<sst xmlns="http://schemas.openxmlformats.org/spreadsheetml/2006/main" count="148" uniqueCount="114">
  <si>
    <t>Avance en los Indicadores de los Programas presupuestarios de la Administración Pública Federal</t>
  </si>
  <si>
    <t xml:space="preserve">    Ejercicio Fiscal 2015</t>
  </si>
  <si>
    <t>Ramo 12
Salud</t>
  </si>
  <si>
    <t>Programas presupuestarios cuya MIR se incluye en el reporte</t>
  </si>
  <si>
    <t xml:space="preserve">P-012 Rectoría en Salud
</t>
  </si>
  <si>
    <t>DATOS DEL PROGRAMA</t>
  </si>
  <si>
    <t>Programa presupuestario</t>
  </si>
  <si>
    <t>P012</t>
  </si>
  <si>
    <t>Rectoría en Salud</t>
  </si>
  <si>
    <t>Ramo</t>
  </si>
  <si>
    <t>12</t>
  </si>
  <si>
    <t>Salud</t>
  </si>
  <si>
    <t>Unidad responsable</t>
  </si>
  <si>
    <t>600-Subsecretaría de Integración y Desarrollo del Sector Salud</t>
  </si>
  <si>
    <t>Enfoques transversales</t>
  </si>
  <si>
    <t>Sin Información</t>
  </si>
  <si>
    <t>Clasificación Funcional</t>
  </si>
  <si>
    <t>Finalidad</t>
  </si>
  <si>
    <t>2 - Desarrollo Social</t>
  </si>
  <si>
    <t>Función</t>
  </si>
  <si>
    <t>3 - Salud</t>
  </si>
  <si>
    <t>Subfunción</t>
  </si>
  <si>
    <t>4 - Salud</t>
  </si>
  <si>
    <t>Actividad Institucional</t>
  </si>
  <si>
    <t>14 - Sistema Nacional de Salud organizado e integrado</t>
  </si>
  <si>
    <t>RESULTADOS</t>
  </si>
  <si>
    <t>NIVEL</t>
  </si>
  <si>
    <t>OBJETIVOS</t>
  </si>
  <si>
    <t>INDICADORES</t>
  </si>
  <si>
    <t>AVANCE</t>
  </si>
  <si>
    <t>Denominación</t>
  </si>
  <si>
    <t>Método de cálculo</t>
  </si>
  <si>
    <t>Unidad de medida</t>
  </si>
  <si>
    <t>Tipo-Dimensión-Frecuencia</t>
  </si>
  <si>
    <t>Meta anual</t>
  </si>
  <si>
    <t>Realizado al periodo</t>
  </si>
  <si>
    <t>Avance % anual vs Modificada</t>
  </si>
  <si>
    <t>Aprobada</t>
  </si>
  <si>
    <t>Modificada</t>
  </si>
  <si>
    <t>Fin</t>
  </si>
  <si>
    <t>Contribuir a avanzar en la construcción de un Sistema Nacional de Salud Universal bajo la rectoría de la Secretaría de Salud mediante la coordinación interinstitucional, que permita el acceso efectivo a servicios de salud con calidad a la población</t>
  </si>
  <si>
    <r>
      <t>Usuarios satisfechos con la calidad de la atención médica recibida</t>
    </r>
    <r>
      <rPr>
        <i/>
        <sz val="10"/>
        <color indexed="30"/>
        <rFont val="Soberana Sans"/>
      </rPr>
      <t xml:space="preserve">
</t>
    </r>
  </si>
  <si>
    <t>( Número de usuarios que manifiestan estar satisfechos y muy satisfechos con la calidad de la atención médica recibida ) / (Total de usuarios entrevistados) X 100</t>
  </si>
  <si>
    <t>Porcentaje</t>
  </si>
  <si>
    <t>Estratégico-Eficacia-Anual</t>
  </si>
  <si>
    <t/>
  </si>
  <si>
    <r>
      <t>Porcentaje de población con aseguramiento público en salud que usa servicios públicos de atención médica</t>
    </r>
    <r>
      <rPr>
        <i/>
        <sz val="10"/>
        <color indexed="30"/>
        <rFont val="Soberana Sans"/>
      </rPr>
      <t xml:space="preserve">
Indicador Seleccionado</t>
    </r>
  </si>
  <si>
    <t>Resulta de restar al cien por ciento de la población la suma del porcentaje de población sin aseguramiento público y el porcentaje de población que teniendo aseguramiento público de salud utiliza servicios privados de atención médica</t>
  </si>
  <si>
    <t>Estratégico-Eficacia-Bienal</t>
  </si>
  <si>
    <t>N/A</t>
  </si>
  <si>
    <t>Propósito</t>
  </si>
  <si>
    <t>El sistema de salud se conduce eficazmente para asegurar el acceso efectivo a servicios de salud con calidad a la población con independencia de su condición laboral.</t>
  </si>
  <si>
    <r>
      <t>Porcentaje de avance en la implantación de los proyectos estratégicos para la conducción eficaz del Sistema Nacional de Salud implantados en relación a los proyectos estratégicos programados a implantar en el sexenio.</t>
    </r>
    <r>
      <rPr>
        <i/>
        <sz val="10"/>
        <color indexed="30"/>
        <rFont val="Soberana Sans"/>
      </rPr>
      <t xml:space="preserve">
</t>
    </r>
  </si>
  <si>
    <t xml:space="preserve">(Avance ponderado en la implantación de los proyectos estratégicos para la conducción eficaz del Sistema Nacional de Salud en el período) / (Avance programado sexenal en la implantación de proyectos estratégicos) X 100 </t>
  </si>
  <si>
    <t>Componente</t>
  </si>
  <si>
    <t>A Acciones de mejora en la gestión de programas y servicios de salud implementadas.</t>
  </si>
  <si>
    <r>
      <t>Recomendaciones que se incorporaron como mejoras en la gestión de programas y servicios de salud derivadas de evaluaciones coordinadas por la Dirección General de Evaluación del Desempeño de la Secretaría de Salud</t>
    </r>
    <r>
      <rPr>
        <i/>
        <sz val="10"/>
        <color indexed="30"/>
        <rFont val="Soberana Sans"/>
      </rPr>
      <t xml:space="preserve">
</t>
    </r>
  </si>
  <si>
    <t>Número de recomendaciones derivadas de evaluaciones con evidencia de incorporarse como mejora en la gestión de programas y servicios de salud</t>
  </si>
  <si>
    <t>Recomendación</t>
  </si>
  <si>
    <t>B Certificados de necesidad  emitidos para el registro de acciones de infraestructura y de equipamiento en el Plan Maestro de Infraestructura.</t>
  </si>
  <si>
    <r>
      <t>Porcentaje de los documentos denominados certificados de necesidad cuya autorización se requiere para el registro de acciones de infraestructura dentro del Plan Maestro de Infraestructura (PMI).</t>
    </r>
    <r>
      <rPr>
        <i/>
        <sz val="10"/>
        <color indexed="30"/>
        <rFont val="Soberana Sans"/>
      </rPr>
      <t xml:space="preserve">
</t>
    </r>
  </si>
  <si>
    <t>( Número de certificados de necesidad emitidos ) / ( Total de solicitudes de certificados de necesidad enviados por los Servicios Estatales de Salud ) X 100</t>
  </si>
  <si>
    <t>Gestión-Eficacia-Trimestral</t>
  </si>
  <si>
    <t>C Información producida para el Sistema Nacional de Información en Salud (SINAIS)</t>
  </si>
  <si>
    <r>
      <t>Porcentaje de productos de información elaborados.</t>
    </r>
    <r>
      <rPr>
        <i/>
        <sz val="10"/>
        <color indexed="30"/>
        <rFont val="Soberana Sans"/>
      </rPr>
      <t xml:space="preserve">
</t>
    </r>
  </si>
  <si>
    <t xml:space="preserve"> ( Productos de información elaborados) / (Productos de información programados) X 100</t>
  </si>
  <si>
    <t>D Catálogo maestro de guías de práctica clínica actualizado, como instrumento para apoyar la toma de decisiones en la práctica médica.</t>
  </si>
  <si>
    <r>
      <t>Porcentaje de avance de actualización de guías de práctica clínica del catálogo maestro.</t>
    </r>
    <r>
      <rPr>
        <i/>
        <sz val="10"/>
        <color indexed="30"/>
        <rFont val="Soberana Sans"/>
      </rPr>
      <t xml:space="preserve">
</t>
    </r>
  </si>
  <si>
    <t>(Número de guías de práctica clínica actualizadas) / (Número de guías de práctica clínica programadas a actualizar) X 100</t>
  </si>
  <si>
    <t>Gestión-Eficacia-Anual</t>
  </si>
  <si>
    <t>E Proyectos, acciones e incentivos,  implementados y orientados a mejorar la calidad de la atención médica, en las Instituciones Públicas del Sistema Nacional de Salud, mediante el financiamiento.</t>
  </si>
  <si>
    <r>
      <t>Unidades médicas acreditadas que cuentan con aval ciudadano operando</t>
    </r>
    <r>
      <rPr>
        <i/>
        <sz val="10"/>
        <color indexed="30"/>
        <rFont val="Soberana Sans"/>
      </rPr>
      <t xml:space="preserve">
</t>
    </r>
  </si>
  <si>
    <t>( Número de unidades médicas acreditadas que cuentan con aval ciudadano operando) / ( Total de unidades médicas acreditadas ) x 100</t>
  </si>
  <si>
    <t>Estratégico-Eficacia-Trimestral</t>
  </si>
  <si>
    <t>Actividad</t>
  </si>
  <si>
    <t>A 1 Realización de evaluaciones de sistemas, programas y servicios de salud.</t>
  </si>
  <si>
    <r>
      <t>Porcentaje de evaluaciones a programas y servicios de salud, coordinadas por la Dirección General de Evaluación del Desempeño de la Secretaría de Salud</t>
    </r>
    <r>
      <rPr>
        <i/>
        <sz val="10"/>
        <color indexed="30"/>
        <rFont val="Soberana Sans"/>
      </rPr>
      <t xml:space="preserve">
</t>
    </r>
  </si>
  <si>
    <t>( Número de evaluaciones coordinadas por la Dirección General de Evaluación del Desempeño -DGED- realizadas ) / ( Total de evaluaciones coordinadas por la DGED programadas) X 100</t>
  </si>
  <si>
    <t>B 2 Registro del avance de acciones de infraestructura y equipamiento en el Plan Maestro de Infraestructura, en proceso de ejecución.</t>
  </si>
  <si>
    <r>
      <t>Porcentaje de avance en la actualización del Plan Maestro de Infraestructura.</t>
    </r>
    <r>
      <rPr>
        <i/>
        <sz val="10"/>
        <color indexed="30"/>
        <rFont val="Soberana Sans"/>
      </rPr>
      <t xml:space="preserve">
</t>
    </r>
  </si>
  <si>
    <t>( Número de acciones de infraestructura y equipamiento actualizadas en el Plan Maestro de Infraestructura) / (Total de acciones de infraestructura y equipamiento registradas en el Plan Maestro de Infraestructura ) X 100</t>
  </si>
  <si>
    <t>Gestión-Eficacia-Semestral</t>
  </si>
  <si>
    <t>C 3 Operación del Sistema Nacional de Información en Salud</t>
  </si>
  <si>
    <r>
      <t>Porcentaje de actualización electrónica de información en salud.</t>
    </r>
    <r>
      <rPr>
        <i/>
        <sz val="10"/>
        <color indexed="30"/>
        <rFont val="Soberana Sans"/>
      </rPr>
      <t xml:space="preserve">
</t>
    </r>
  </si>
  <si>
    <t>( Suma de los componentes de información actualizados ) / (El total de componentes de la información en Salud a actualizar) X 100</t>
  </si>
  <si>
    <t>D 4 Integración nueva de Guías de práctica clínica que  conforman el catálogo maestro, con la información científica más reciente de la práctica médica.</t>
  </si>
  <si>
    <r>
      <t>Porcentaje de guías de práctica clínica nuevas para incorporarse al catálogo maestro.</t>
    </r>
    <r>
      <rPr>
        <i/>
        <sz val="10"/>
        <color indexed="30"/>
        <rFont val="Soberana Sans"/>
      </rPr>
      <t xml:space="preserve">
</t>
    </r>
  </si>
  <si>
    <t>( Número de guías de práctica clínica nuevas autorizadas ) / ( Número de guías de práctica clínica nuevas programadas ) X 100</t>
  </si>
  <si>
    <t>E 5 Realización de acciones para garantizar que mediante el financiamiento se desarrollen los proyectos, acciones e incentivos orientados a mejorar la calidad de la atención médica.</t>
  </si>
  <si>
    <r>
      <t>Cumplimiento de las cartas compromiso con el Aval Ciudadano</t>
    </r>
    <r>
      <rPr>
        <i/>
        <sz val="10"/>
        <color indexed="30"/>
        <rFont val="Soberana Sans"/>
      </rPr>
      <t xml:space="preserve">
</t>
    </r>
  </si>
  <si>
    <t>( Número de cartas compromiso atendidas ) / ( Total de cartas compromiso firmadas y entregadas con el Aval Ciudadano ) x 100</t>
  </si>
  <si>
    <t>PRESUPUESTO</t>
  </si>
  <si>
    <t>Ejercicio</t>
  </si>
  <si>
    <t>Avance %</t>
  </si>
  <si>
    <t>Millones de pesos</t>
  </si>
  <si>
    <t>Anual</t>
  </si>
  <si>
    <t>PRESUPUESTO ORIGINAL</t>
  </si>
  <si>
    <t>PRESUPUESTO MODIFICADO</t>
  </si>
  <si>
    <t>Justificación de diferencia de avances con respecto a las metas programadas</t>
  </si>
  <si>
    <t xml:space="preserve">Indicadores con frecuencia de medición con un periodo mayor de tiempo al anual. 
Estos indicadores no registraron información ni justificación, debido a que lo harán de conformidad con la frecuencia de medición con la que programaron sus metas. </t>
  </si>
  <si>
    <r>
      <t xml:space="preserve">Usuarios satisfechos con la calidad de la atención médica recibida
</t>
    </r>
    <r>
      <rPr>
        <sz val="10"/>
        <rFont val="Soberana Sans"/>
        <family val="2"/>
      </rPr>
      <t xml:space="preserve"> Causa : Para el cierre del ejercicio 2015 y la conjugación de factores como la rotación del personal encargado del manejo del Sistema INDICAS y la actualización de los equipos de cómputo en las unidades médicas  han propiciado la disminución en el envío de información. Efecto: No se superó la meta en un 0.69 por ciento, lo que falta por identificar si hay mas usuarios que se manifiestan satisfechos con la calidad de los servicios de salud; además, el número actual de unidades que reportaron  fue de  10,799 unidades, lo que representa una disminución del 6.0% con respecto a 2014. Otros Motivos:</t>
    </r>
  </si>
  <si>
    <r>
      <t xml:space="preserve">Porcentaje de población con aseguramiento público en salud que usa servicios públicos de atención médica
</t>
    </r>
    <r>
      <rPr>
        <sz val="10"/>
        <rFont val="Soberana Sans"/>
        <family val="2"/>
      </rPr>
      <t>Sin Información,Sin Justificación</t>
    </r>
  </si>
  <si>
    <r>
      <t xml:space="preserve">Porcentaje de avance en la implantación de los proyectos estratégicos para la conducción eficaz del Sistema Nacional de Salud implantados en relación a los proyectos estratégicos programados a implantar en el sexenio.
</t>
    </r>
    <r>
      <rPr>
        <sz val="10"/>
        <rFont val="Soberana Sans"/>
        <family val="2"/>
      </rPr>
      <t xml:space="preserve"> Causa : Actualmente se requiere modificar el marco normativo vigente en materia de salud, a fin de facilitar el desarrollo e implementación de estrategias que apoyen la universalización, así como una conducción más eficaz del Sistema Nacional de Salud. Efecto: De acuerdo a lo programado por la Subsecretaría de Integración y Desarrollo del Sector Salud, se está elaborando propuesta de modificación al marco normativo vigente en materia de salud, a fin de facilitar el desarrollo e implementación de estrategias que apoyen la universalización, así como una conducción más eficaz del Sistema Nacional de Salud. Otros Motivos:</t>
    </r>
  </si>
  <si>
    <r>
      <t xml:space="preserve">Recomendaciones que se incorporaron como mejoras en la gestión de programas y servicios de salud derivadas de evaluaciones coordinadas por la Dirección General de Evaluación del Desempeño de la Secretaría de Salud
</t>
    </r>
    <r>
      <rPr>
        <sz val="10"/>
        <rFont val="Soberana Sans"/>
        <family val="2"/>
      </rPr>
      <t xml:space="preserve"> Causa : La meta de este indicador se cumplió en 2015, como resultado de la incorporación en 2015 de las recomendaciones hechas por la DGED en las fichas de monitoreo 2014. El informe de Aspectos Suceptibles de Mejora (ASM), puede consultarse en la liga:  http://www.dged.salud.gob.mx/contenidos/deppes/descargas/ASM/2_trim_asm_2015.pdf  Efecto:  Fue posible cumplir con las mejoras programadas, derivadas de las fichas de monitoreo, como una fuente de recomendaciones factibles que se incorporaron como mejoras en la gestión de los programas. Otros Motivos:</t>
    </r>
  </si>
  <si>
    <r>
      <t xml:space="preserve">Porcentaje de los documentos denominados certificados de necesidad cuya autorización se requiere para el registro de acciones de infraestructura dentro del Plan Maestro de Infraestructura (PMI).
</t>
    </r>
    <r>
      <rPr>
        <sz val="10"/>
        <rFont val="Soberana Sans"/>
        <family val="2"/>
      </rPr>
      <t xml:space="preserve"> Causa : Al cierre del ejercicio 2015, se logró superar la meta estimada al obtener (201/306), es decir 65.69%; derivado de causas como: a) las  licitudes de Certificado de Necesidad son evaluadas previamente a través del Sistema de Información Geográfica para la Planeación y Desarrollo del Sector Salud (SIGPLADESS); b) el número de solicitudes remitidas por los Servicios Estatales de Salud para su evaluación, depende de la identificación de necesidades de infraestructura física en salud.  Efecto: El resultado obtenido es favorable y no tiene impacto negativo en el proceso, el hecho de que más de la mitad de las solicitudes de Certificado de Necesidad que se recibieron, en la Dirección General de Planeación y Desarrollo en Salud (DGPLADES), fueron dictaminadas como aprobadas, se debe a que pasaron por una evaluación cuantitativa, establecida en el SIGPLADESS.  Otros Motivos:Por otra parte, considerando que se estimó recibir 500 solicitudes de Certificado de Necesidad (denominador), el valor sería de 201/500, obteniéndose un 40.2%, 9.8 puntos porcentuales inferior al 50 % que se estimó. Este resultado se debió a que el numero de las solicitudes recibidas fue de 306, 294  menos que el estimado.</t>
    </r>
  </si>
  <si>
    <r>
      <t xml:space="preserve">Porcentaje de productos de información elaborados.
</t>
    </r>
    <r>
      <rPr>
        <sz val="10"/>
        <rFont val="Soberana Sans"/>
        <family val="2"/>
      </rPr>
      <t xml:space="preserve"> Causa :  La actualización electrónica de información en salud, se realizó de acuerdo a lo programado, en el marco del Sistema Nacional de Información en Salud y del Sistema Nacional de Información Estadística y Geográfica, fueron realizados en su totalidad, debido a  que las actividades y acciones de coordinación, recopilación, análisis y difusión electrónica, desarrolladas por el personal de la Dirección General de Información en Salud, fueron realizadas en tiempo y forma, además de que las instituciones federales y estatales encargadas de proporcionar los registros administrativos y estadísticos necesarios, así lo hicieron, reflejado en los productos de información listados a continuación:     ¿ Publicación de resultados de las guías y formatos para el intercambio de información    ¿ Actualización de los Catálogos de la NOM-024-SSA3-2012    ¿ Reuniones del Comité Técnico Especializado Sectorial en Salud (CTESS)    ¿ Actualización de Informe OCDE (Cuestionario de salud, cuestionario conjunto y matrices de gasto)    ¿ Informes diversos sobre Comites en los que participa la DGIS    ¿ Minutas de las Reuniones Centro Mexicano para la Clasificación de Enfermedades (CEMECE)    ¿ Informes de supervisión y asesoria a las entidades en materia de la BIMM, el SINAC y el SEED    ¿ Atención a las solicitudes de los Certificado de los Sistemas de Información de Registro Electrónico para la Salud en cumplimiento con la NOM-024-SSA3-2012.     Efecto: Las acciones establecidas se han cumplido a cabalidad con los recursos asignados, mismos que han sido ejercidos de acuerdo a lo programado, permitiendo el cumplimiento de los objetivos y metas programados para el 2015, conforme a los acuerdos y normatividad vigente en materia de información en salud.    A través de esta información, los usuarios (tomadores de decisiones a nivel federal y estatal de instituciones del sector salud, funcionarios públicos y privados y, académicos), cuentan con información de "Interés Nacional" actualizada y confiable, para su consulta inmediata de manera electrónica a través de la página de Internet, así como por informes y reportes nacionales e internacionales. Otros Motivos:</t>
    </r>
  </si>
  <si>
    <r>
      <t xml:space="preserve">Porcentaje de avance de actualización de guías de práctica clínica del catálogo maestro.
</t>
    </r>
    <r>
      <rPr>
        <sz val="10"/>
        <rFont val="Soberana Sans"/>
        <family val="2"/>
      </rPr>
      <t xml:space="preserve"> Causa : La meta fue superada en un 13.33%, gracias al alto desempeño y participación de las instituciones que conforman el Sistema Nacional de Salud. Efecto:  Las Guías de Práctica Clínica son elemento de rectoría en atención médica, cuyo fin es establecer un referente Nacional para favorecer la toma de desiciones clínicas y gerenciales en el Sistema Nacional de Salud, las cuáles están basadas en recomendaciones sustentadas en la mejor evidencia disponible, con la finalidad de contribuir a la calidad de los servicios médicos. Otros Motivos:</t>
    </r>
  </si>
  <si>
    <r>
      <t xml:space="preserve">Unidades médicas acreditadas que cuentan con aval ciudadano operando
</t>
    </r>
    <r>
      <rPr>
        <sz val="10"/>
        <rFont val="Soberana Sans"/>
        <family val="2"/>
      </rPr>
      <t xml:space="preserve"> Causa : Para el cierre del ejercicio 2015 y manteniendo una comunicación efectiva entre la Dirección General de Calidad y Educación en Salud y los responsables estatales de calidad y de avales ciudadanos, se registró un mayor número de visitas de monitoreo a las unidades médicas por parte de los avales ciudadanos.  Efecto: Se superó la meta en un 3.74% favoreciendo la transparencia de información; generando confianza en los usuarios de los servicios de salud mediante la evaluación del trato digno y la calidad de los servicios médicos, beneficiando directamente a los usuarios al tomarse en cuenta sus expectativas y necesidades en la atención a la salud. Otros Motivos:</t>
    </r>
  </si>
  <si>
    <r>
      <t xml:space="preserve">Porcentaje de evaluaciones a programas y servicios de salud, coordinadas por la Dirección General de Evaluación del Desempeño de la Secretaría de Salud
</t>
    </r>
    <r>
      <rPr>
        <sz val="10"/>
        <rFont val="Soberana Sans"/>
        <family val="2"/>
      </rPr>
      <t xml:space="preserve"> Causa : La meta de este indicador consideró una evaluación externa. Sin embargo, por cuestiones del recorte presupuestal, el recurso de la partida restringida de estudios e investigaciones (32501), se vio mermada y no fue posible realizar el proceso de evaluación externa que se tenía contemplado hacer para los programas presupuestarios considerados como prioritarios Efecto: La DGED se volcó en dar seguimiento a las evaluaciones contempladas en el Programa Anual de Evaluación 2015, las cuales fueron contratadas con recurso del CONEVAL y las áreas responsables de los propios programas presupuestarios             Otros Motivos:</t>
    </r>
  </si>
  <si>
    <r>
      <t xml:space="preserve">Porcentaje de avance en la actualización del Plan Maestro de Infraestructura.
</t>
    </r>
    <r>
      <rPr>
        <sz val="10"/>
        <rFont val="Soberana Sans"/>
        <family val="2"/>
      </rPr>
      <t xml:space="preserve"> Causa : Al cierre del ejercicio 2015, se logró superar la meta estimada  en valor real (2,466/2,677), obteniéndose un 92.12%, superando en 12.14 puntos porcentuales la meta del 79.98%; la principal causa de una mayor participación, por parte de las entidades federativas en la actualización de las acciones de obra y equipamiento, registradas en el Plan Maestro de Infraestructura (PMI), se debe que a partir del mes de noviembre de 2014, se estableció como requisito para el ingreso de nuevas solicitudes de Certificados de Necesidad (CDN), a través del Sistema de Información Geográfica para la Planeación y Desarrollo del Sector Salud (SIGPLADESS), no exceder un tiempo de 6 meses desde su última actualización del PMI y la presentación de solicitudes ante la Dirección General de Planeación y Desarrollo en Salud (DGPLADES).      Efecto: Las entidades federativas han respondido favorablemente, actualizando las acciones inscritas en el Plan Maestro de Infraestructura (PMI), en tiempo y forma, teniendo información veraz y oportuna del estatus de las acciones, tanto de obra como de equipamiento médico. Otros Motivos:En caso de que las entidades federativas no envíen su actualización del PMI en tiempo y forma, el Sistema de Información Geográfica para la Planeación y Desarrollo del Sector Salud (SIGPLADESS), no permite la carga de nuevas solicitudes de CDN, lo que ha motivado que se incremente la frecuencia en el envío de actualización, de las acciones inscritas en el PMI </t>
    </r>
  </si>
  <si>
    <r>
      <t xml:space="preserve">Porcentaje de actualización electrónica de información en salud.
</t>
    </r>
    <r>
      <rPr>
        <sz val="10"/>
        <rFont val="Soberana Sans"/>
        <family val="2"/>
      </rPr>
      <t xml:space="preserve"> Causa :  La actualización electrónica de información en salud, se realizó de acuerdo a lo programado, en el marco del Sistema Nacional de Información en Salud y del Sistema Nacional de Información Estadística y Geográfica, fueron realizados en su totalidad, debido a  que las actividades y acciones de coordinación, recopilación, análisis y difusión electrónica, desarrolladas por el personal de la Dirección General de Información en Salud, fueron realizadas en tiempo y forma, además de que las instituciones federales y estatales encargadas de proporcionar los registros administrativos y estadísticos necesarios, así lo hicieron, reflejado en los productos de información listados a continuación:       ¿ Publicación de resultados de las guías y formatos para el intercambio de información, así como la actualización de los Catálogos de la NOM-024-SSA3-2012      ¿ Actualización CLUES mensual enero - diciembre 2015      ¿ Reuniones del Comité Técnico Especializado Sectorial en Salud (CTESS)      ¿ Actualización de los nacimientos ocurridos 2015      ¿ Actualización Cubo EGRESOS HOSPITALARIOS 2015      ¿ Actualización Cubo SAEH productos 2015      ¿ Actualización Cubo SAEH procedimientos      ¿ Actualización Cubo LESIONES 2015      ¿ Actualización Cubo URGENCIAS 2015      ¿ Actualización Cubo Servicios de Salud concentrado por UM 2015      ¿ Actualización Cubo de Gasto en Salud Sector Público y Privado      ¿ Actualización de Cubo recursos secretaría de salud Junio 205      ¿ Base  2008-2014 instituciones públicas morbilidad por unidad médica      ¿ Base recursos Sectorial (SINAIS) 2012-2014, plataforma      ¿ Boletines de información estadística Servicios otorgados Efecto: Las acciones establecidas se han cumplido a cabalidad con los recursos asignados, mismos que han sido ejercidos de acuerdo a lo programado, permitiendo el cumplimiento de los objetivos y metas programados para el 2015, conforme a los acuerdos y normatividad vigente en materia de información en salud.    A través de esta información, los usuarios (tomadores de decisiones a nivel federal y estatal de instituciones del sector salud, funcionarios públicos y privados y, académicos), cuentan con información de "Interés Nacional" actualizada y confiable, para su consulta inmediata de manera electrónica a través de la página de Internet, así como por informes y reportes nacionales e internacionales. Otros Motivos:</t>
    </r>
  </si>
  <si>
    <r>
      <t xml:space="preserve">Porcentaje de guías de práctica clínica nuevas para incorporarse al catálogo maestro.
</t>
    </r>
    <r>
      <rPr>
        <sz val="10"/>
        <rFont val="Soberana Sans"/>
        <family val="2"/>
      </rPr>
      <t xml:space="preserve"> Causa : La meta fue superada en un 280%, gracias al alto desempeño y participación de las instituciones que conforman el Sistema Nacional de Salud (IMSS, ISSSTE, SEDENA, SEMAR, DIF, PEMEX, SS). Es importante mencionar que la integración de las GPC se elabora de acuerdo a las herramientas metodológicas consensuadas por las instituciones que permiten un proceso dinámico, que influye en el tiempo de culminación según los recursos disponibles de cada institución. Por esta razón se superó la meta proyectada en el periodo 2015. Efecto: Las Guías de Práctica Clínica son elemento de rectoría en atención médica, cuyo fin es establecer un referente Nacional para favorecer la toma de desiciones clínicas y gerenciales en el Sistema Nacional de Salud, las cuáles están basadas en recomendaciones sustentadas en la mejor evidencia disponible, con la finalidad de contribuir a la calidad de los servicios médicos. Otros Motivos:</t>
    </r>
  </si>
  <si>
    <r>
      <t xml:space="preserve">Cumplimiento de las cartas compromiso con el Aval Ciudadano
</t>
    </r>
    <r>
      <rPr>
        <sz val="10"/>
        <rFont val="Soberana Sans"/>
        <family val="2"/>
      </rPr>
      <t xml:space="preserve"> Causa : Para el cierre del ejercicio 2015 y con el fin de incrementar la proporción de cartas compromiso cumplidas, la Dirección General de Calidad y Educación en Salud mantiene una comunicación estrecha con los responsables estatales de calidad y los responsables estatales de aval ciudadano, esto es con el fin de exhortar indirectamente a los responsables de unidades médicas al cumplimiento de las cartas compromiso. Se emitió el oficio circular DGCES-DG-04068-2015, con el fin de fomentar el cumplimiento de las Cartas Compromiso firmadas y entregadas a los avales ciudadanos, con el fin de evitar el rezago en el cumplimiento de Cartas Compromiso.  Con lo anterior, se hace conciencia en los profesionales de la salud de que los avales ciudadanos seguirán aportando voluntariamente sus sugerencias de mejora siempre y cuando estas se cumplan.  Efecto: Al no cumplir con la meta planteada, afecta a los usuarios de las unidades médicas, ya que si no se cumplen con las cartas compromiso, reduciendo las posibilidades de mejora de la calidad y el trato digno en los servicios. Por otra parte, el bajo cumplimiento de las cartas compromiso por parte de los responsables de las unidades médicas, genera una pérdida de confianza en las instituciones públicas del Sector Salud. Otros Motivos:</t>
    </r>
  </si>
  <si>
    <t>http://sidss.salud.gob.mx/site2/informes/informes.html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</si>
</sst>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2" x14ac:knownFonts="1">
    <font>
      <sz val="10"/>
      <name val="Soberana Sans"/>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Soberana Sans"/>
      <family val="2"/>
    </font>
    <font>
      <sz val="10"/>
      <name val="Soberana Sans"/>
      <family val="2"/>
    </font>
    <font>
      <b/>
      <sz val="12"/>
      <name val="Soberana Sans"/>
      <family val="2"/>
    </font>
    <font>
      <b/>
      <sz val="14"/>
      <color indexed="23"/>
      <name val="Soberana Sans"/>
      <family val="3"/>
    </font>
    <font>
      <b/>
      <sz val="10"/>
      <color indexed="8"/>
      <name val="Soberana Sans"/>
      <family val="2"/>
    </font>
    <font>
      <sz val="10"/>
      <color indexed="8"/>
      <name val="Soberana Sans"/>
      <family val="2"/>
    </font>
    <font>
      <b/>
      <sz val="11"/>
      <name val="Soberana Sans"/>
      <family val="2"/>
    </font>
    <font>
      <b/>
      <sz val="10"/>
      <color indexed="9"/>
      <name val="Soberana Sans"/>
      <family val="2"/>
    </font>
    <font>
      <sz val="10"/>
      <color indexed="9"/>
      <name val="Soberana Sans"/>
      <family val="2"/>
    </font>
    <font>
      <sz val="16"/>
      <color indexed="9"/>
      <name val="Soberana Sans"/>
      <family val="3"/>
    </font>
    <font>
      <b/>
      <sz val="11"/>
      <color indexed="8"/>
      <name val="Soberana Sans"/>
      <family val="2"/>
    </font>
    <font>
      <sz val="12"/>
      <name val="Soberana Sans"/>
      <family val="2"/>
    </font>
    <font>
      <b/>
      <sz val="28"/>
      <color indexed="8"/>
      <name val="Soberana Sans"/>
    </font>
    <font>
      <i/>
      <sz val="10"/>
      <color indexed="30"/>
      <name val="Soberana Sans"/>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rgb="FFFFFFFF"/>
        <bgColor indexed="64"/>
      </patternFill>
    </fill>
    <fill>
      <patternFill patternType="solid">
        <fgColor rgb="FFBFBFBF"/>
        <bgColor indexed="64"/>
      </patternFill>
    </fill>
    <fill>
      <patternFill patternType="solid">
        <fgColor rgb="FFD8D8D8"/>
        <bgColor indexed="64"/>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969696"/>
      </left>
      <right/>
      <top style="thick">
        <color rgb="FF969696"/>
      </top>
      <bottom style="thick">
        <color rgb="FF969696"/>
      </bottom>
      <diagonal/>
    </border>
    <border>
      <left/>
      <right/>
      <top style="thick">
        <color rgb="FF969696"/>
      </top>
      <bottom style="thick">
        <color rgb="FF969696"/>
      </bottom>
      <diagonal/>
    </border>
    <border>
      <left/>
      <right style="thick">
        <color rgb="FF969696"/>
      </right>
      <top style="thick">
        <color rgb="FF969696"/>
      </top>
      <bottom style="thick">
        <color rgb="FF969696"/>
      </bottom>
      <diagonal/>
    </border>
    <border>
      <left style="medium">
        <color rgb="FF000000"/>
      </left>
      <right/>
      <top/>
      <bottom/>
      <diagonal/>
    </border>
    <border>
      <left/>
      <right/>
      <top style="thick">
        <color rgb="FF969696"/>
      </top>
      <bottom/>
      <diagonal/>
    </border>
    <border>
      <left/>
      <right style="medium">
        <color rgb="FF000000"/>
      </right>
      <top/>
      <bottom/>
      <diagonal/>
    </border>
    <border>
      <left style="medium">
        <color rgb="FF000000"/>
      </left>
      <right/>
      <top/>
      <bottom style="thick">
        <color rgb="FF969696"/>
      </bottom>
      <diagonal/>
    </border>
    <border>
      <left/>
      <right/>
      <top/>
      <bottom style="thick">
        <color rgb="FF969696"/>
      </bottom>
      <diagonal/>
    </border>
    <border>
      <left/>
      <right style="medium">
        <color rgb="FF000000"/>
      </right>
      <top/>
      <bottom style="thick">
        <color rgb="FF969696"/>
      </bottom>
      <diagonal/>
    </border>
    <border>
      <left style="medium">
        <color rgb="FF000000"/>
      </left>
      <right style="thin">
        <color rgb="FF000000"/>
      </right>
      <top style="thin">
        <color rgb="FF000000"/>
      </top>
      <bottom/>
      <diagonal/>
    </border>
    <border>
      <left style="medium">
        <color rgb="FF000000"/>
      </left>
      <right style="thin">
        <color rgb="FF000000"/>
      </right>
      <top/>
      <bottom style="thick">
        <color rgb="FF000000"/>
      </bottom>
      <diagonal/>
    </border>
    <border>
      <left style="medium">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right/>
      <top/>
      <bottom style="thick">
        <color rgb="FF000000"/>
      </bottom>
      <diagonal/>
    </border>
    <border>
      <left/>
      <right style="thin">
        <color rgb="FF000000"/>
      </right>
      <top/>
      <bottom style="thick">
        <color rgb="FF000000"/>
      </bottom>
      <diagonal/>
    </border>
    <border>
      <left/>
      <right style="thin">
        <color rgb="FF000000"/>
      </right>
      <top/>
      <bottom/>
      <diagonal/>
    </border>
    <border>
      <left style="thin">
        <color rgb="FF000000"/>
      </left>
      <right style="thin">
        <color rgb="FF000000"/>
      </right>
      <top style="thick">
        <color rgb="FF969696"/>
      </top>
      <bottom style="thin">
        <color rgb="FF000000"/>
      </bottom>
      <diagonal/>
    </border>
    <border>
      <left style="thin">
        <color rgb="FF000000"/>
      </left>
      <right/>
      <top style="thick">
        <color rgb="FF969696"/>
      </top>
      <bottom style="thin">
        <color rgb="FF000000"/>
      </bottom>
      <diagonal/>
    </border>
    <border>
      <left/>
      <right style="thin">
        <color rgb="FF000000"/>
      </right>
      <top style="thick">
        <color rgb="FF969696"/>
      </top>
      <bottom style="thin">
        <color rgb="FF000000"/>
      </bottom>
      <diagonal/>
    </border>
    <border>
      <left/>
      <right/>
      <top style="thick">
        <color rgb="FF969696"/>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ck">
        <color rgb="FF333333"/>
      </bottom>
      <diagonal/>
    </border>
    <border>
      <left/>
      <right/>
      <top/>
      <bottom style="thick">
        <color rgb="FF333333"/>
      </bottom>
      <diagonal/>
    </border>
    <border>
      <left/>
      <right style="medium">
        <color rgb="FF000000"/>
      </right>
      <top style="thin">
        <color rgb="FF000000"/>
      </top>
      <bottom/>
      <diagonal/>
    </border>
    <border>
      <left/>
      <right style="medium">
        <color rgb="FF000000"/>
      </right>
      <top/>
      <bottom style="thick">
        <color rgb="FF333333"/>
      </bottom>
      <diagonal/>
    </border>
    <border>
      <left/>
      <right style="thin">
        <color rgb="FF000000"/>
      </right>
      <top/>
      <bottom style="thick">
        <color rgb="FF333333"/>
      </bottom>
      <diagonal/>
    </border>
    <border>
      <left style="medium">
        <color auto="1"/>
      </left>
      <right/>
      <top style="thick">
        <color rgb="FF969696"/>
      </top>
      <bottom style="thin">
        <color rgb="FFD8D8D8"/>
      </bottom>
      <diagonal/>
    </border>
    <border>
      <left/>
      <right/>
      <top style="thick">
        <color rgb="FF969696"/>
      </top>
      <bottom style="thin">
        <color rgb="FFD8D8D8"/>
      </bottom>
      <diagonal/>
    </border>
    <border>
      <left/>
      <right style="medium">
        <color auto="1"/>
      </right>
      <top style="thick">
        <color rgb="FF969696"/>
      </top>
      <bottom style="thin">
        <color rgb="FFD8D8D8"/>
      </bottom>
      <diagonal/>
    </border>
    <border>
      <left style="medium">
        <color auto="1"/>
      </left>
      <right/>
      <top style="thin">
        <color rgb="FFD8D8D8"/>
      </top>
      <bottom style="thin">
        <color rgb="FFD8D8D8"/>
      </bottom>
      <diagonal/>
    </border>
    <border>
      <left/>
      <right/>
      <top style="thin">
        <color rgb="FFD8D8D8"/>
      </top>
      <bottom style="thin">
        <color rgb="FFD8D8D8"/>
      </bottom>
      <diagonal/>
    </border>
    <border>
      <left/>
      <right style="medium">
        <color auto="1"/>
      </right>
      <top style="thin">
        <color rgb="FFD8D8D8"/>
      </top>
      <bottom style="thin">
        <color rgb="FFD8D8D8"/>
      </bottom>
      <diagonal/>
    </border>
    <border>
      <left style="medium">
        <color rgb="FF000000"/>
      </left>
      <right/>
      <top style="thick">
        <color rgb="FF969696"/>
      </top>
      <bottom/>
      <diagonal/>
    </border>
    <border>
      <left/>
      <right style="thin">
        <color rgb="FF000000"/>
      </right>
      <top style="thick">
        <color rgb="FF969696"/>
      </top>
      <bottom/>
      <diagonal/>
    </border>
    <border>
      <left style="medium">
        <color rgb="FF000000"/>
      </left>
      <right/>
      <top/>
      <bottom style="medium">
        <color rgb="FF000000"/>
      </bottom>
      <diagonal/>
    </border>
    <border>
      <left/>
      <right/>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rgb="FF000000"/>
      </right>
      <top/>
      <bottom style="medium">
        <color rgb="FF000000"/>
      </bottom>
      <diagonal/>
    </border>
    <border>
      <left style="medium">
        <color rgb="FF000000"/>
      </left>
      <right/>
      <top/>
      <bottom style="medium">
        <color rgb="FFD8D8D8"/>
      </bottom>
      <diagonal/>
    </border>
    <border>
      <left/>
      <right/>
      <top/>
      <bottom style="medium">
        <color rgb="FFD8D8D8"/>
      </bottom>
      <diagonal/>
    </border>
    <border>
      <left/>
      <right style="medium">
        <color auto="1"/>
      </right>
      <top style="thin">
        <color rgb="FFD8D8D8"/>
      </top>
      <bottom style="medium">
        <color rgb="FFD8D8D8"/>
      </bottom>
      <diagonal/>
    </border>
    <border>
      <left style="medium">
        <color rgb="FF000000"/>
      </left>
      <right/>
      <top style="medium">
        <color rgb="FFD8D8D8"/>
      </top>
      <bottom style="thin">
        <color rgb="FF000000"/>
      </bottom>
      <diagonal/>
    </border>
    <border>
      <left/>
      <right/>
      <top style="medium">
        <color rgb="FFD8D8D8"/>
      </top>
      <bottom style="thin">
        <color rgb="FF000000"/>
      </bottom>
      <diagonal/>
    </border>
    <border>
      <left style="medium">
        <color rgb="FF000000"/>
      </left>
      <right/>
      <top style="thick">
        <color rgb="FF969696"/>
      </top>
      <bottom style="thin">
        <color rgb="FFD8D8D8"/>
      </bottom>
      <diagonal/>
    </border>
    <border>
      <left/>
      <right style="medium">
        <color rgb="FF000000"/>
      </right>
      <top style="thick">
        <color rgb="FF969696"/>
      </top>
      <bottom style="thin">
        <color rgb="FFD8D8D8"/>
      </bottom>
      <diagonal/>
    </border>
    <border>
      <left style="medium">
        <color auto="1"/>
      </left>
      <right/>
      <top style="thin">
        <color rgb="FFD8D8D8"/>
      </top>
      <bottom style="medium">
        <color auto="1"/>
      </bottom>
      <diagonal/>
    </border>
    <border>
      <left/>
      <right style="medium">
        <color auto="1"/>
      </right>
      <top style="thin">
        <color rgb="FFD8D8D8"/>
      </top>
      <bottom style="medium">
        <color auto="1"/>
      </bottom>
      <diagonal/>
    </border>
    <border>
      <left/>
      <right/>
      <top style="thin">
        <color rgb="FFD8D8D8"/>
      </top>
      <bottom style="medium">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8">
    <xf numFmtId="0" fontId="0" fillId="0" borderId="0" xfId="0"/>
    <xf numFmtId="0" fontId="0" fillId="0" borderId="0" xfId="0" applyAlignment="1">
      <alignment vertical="top" wrapText="1"/>
    </xf>
    <xf numFmtId="0" fontId="0" fillId="0" borderId="0" xfId="0" applyNumberFormat="1" applyFont="1" applyFill="1" applyBorder="1" applyAlignment="1" applyProtection="1"/>
    <xf numFmtId="0" fontId="21" fillId="0" borderId="0" xfId="0" applyFont="1" applyFill="1" applyAlignment="1">
      <alignment vertical="center"/>
    </xf>
    <xf numFmtId="0" fontId="22" fillId="35" borderId="10" xfId="0" applyFont="1" applyFill="1" applyBorder="1" applyAlignment="1">
      <alignment horizontal="centerContinuous" vertical="center"/>
    </xf>
    <xf numFmtId="0" fontId="23" fillId="35" borderId="11" xfId="0" applyFont="1" applyFill="1" applyBorder="1" applyAlignment="1">
      <alignment horizontal="centerContinuous" vertical="center"/>
    </xf>
    <xf numFmtId="0" fontId="23" fillId="35" borderId="11" xfId="0" applyFont="1" applyFill="1" applyBorder="1" applyAlignment="1">
      <alignment horizontal="centerContinuous" vertical="center" wrapText="1"/>
    </xf>
    <xf numFmtId="0" fontId="23" fillId="35" borderId="12" xfId="0" applyFont="1" applyFill="1" applyBorder="1" applyAlignment="1">
      <alignment horizontal="centerContinuous" vertical="center" wrapText="1"/>
    </xf>
    <xf numFmtId="0" fontId="18" fillId="0" borderId="13" xfId="0" applyFont="1" applyBorder="1" applyAlignment="1">
      <alignment vertical="top" wrapText="1"/>
    </xf>
    <xf numFmtId="0" fontId="24" fillId="0" borderId="0" xfId="0" applyFont="1" applyBorder="1" applyAlignment="1">
      <alignment horizontal="center" vertical="top" wrapText="1"/>
    </xf>
    <xf numFmtId="0" fontId="0" fillId="0" borderId="0" xfId="0" applyBorder="1" applyAlignment="1">
      <alignment horizontal="right" vertical="top" wrapText="1"/>
    </xf>
    <xf numFmtId="0" fontId="18" fillId="0" borderId="0" xfId="0" applyFont="1" applyBorder="1" applyAlignment="1">
      <alignment vertical="top" wrapText="1"/>
    </xf>
    <xf numFmtId="0" fontId="19" fillId="0" borderId="0" xfId="0" applyFont="1" applyBorder="1" applyAlignment="1">
      <alignment horizontal="center" vertical="top" wrapText="1"/>
    </xf>
    <xf numFmtId="0" fontId="18" fillId="0" borderId="16" xfId="0" applyFont="1" applyBorder="1" applyAlignment="1">
      <alignment horizontal="justify" vertical="top" wrapText="1"/>
    </xf>
    <xf numFmtId="0" fontId="18" fillId="0" borderId="17" xfId="0" applyFont="1" applyBorder="1" applyAlignment="1">
      <alignment horizontal="right" vertical="top" wrapText="1"/>
    </xf>
    <xf numFmtId="0" fontId="0" fillId="0" borderId="17" xfId="0" applyBorder="1" applyAlignment="1">
      <alignment vertical="top" wrapText="1"/>
    </xf>
    <xf numFmtId="0" fontId="18" fillId="0" borderId="17" xfId="0" applyFont="1" applyBorder="1" applyAlignment="1">
      <alignment vertical="top" wrapText="1"/>
    </xf>
    <xf numFmtId="0" fontId="19" fillId="0" borderId="17" xfId="0" applyFont="1" applyBorder="1" applyAlignment="1">
      <alignment vertical="top" wrapText="1"/>
    </xf>
    <xf numFmtId="0" fontId="18" fillId="36" borderId="27"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38" xfId="0" applyFont="1" applyFill="1" applyBorder="1" applyAlignment="1">
      <alignment horizontal="center" vertical="center" wrapText="1"/>
    </xf>
    <xf numFmtId="0" fontId="19" fillId="0" borderId="0" xfId="0" applyFont="1" applyAlignment="1">
      <alignment vertical="top" wrapText="1"/>
    </xf>
    <xf numFmtId="0" fontId="18" fillId="0" borderId="39" xfId="0" applyFont="1" applyFill="1" applyBorder="1" applyAlignment="1">
      <alignment vertical="top" wrapText="1"/>
    </xf>
    <xf numFmtId="4" fontId="19" fillId="0" borderId="40" xfId="0" applyNumberFormat="1" applyFont="1" applyBorder="1" applyAlignment="1">
      <alignment horizontal="right" vertical="top" wrapText="1"/>
    </xf>
    <xf numFmtId="164" fontId="0" fillId="0" borderId="41" xfId="0" applyNumberFormat="1" applyBorder="1" applyAlignment="1">
      <alignment horizontal="right" vertical="top" wrapText="1"/>
    </xf>
    <xf numFmtId="0" fontId="18" fillId="0" borderId="42" xfId="0" applyFont="1" applyFill="1" applyBorder="1" applyAlignment="1">
      <alignment vertical="top" wrapText="1"/>
    </xf>
    <xf numFmtId="4" fontId="19" fillId="0" borderId="43" xfId="0" applyNumberFormat="1" applyFont="1" applyBorder="1" applyAlignment="1">
      <alignment horizontal="right" vertical="top" wrapText="1"/>
    </xf>
    <xf numFmtId="4" fontId="0" fillId="0" borderId="44" xfId="0" applyNumberFormat="1" applyBorder="1" applyAlignment="1">
      <alignment horizontal="right" vertical="top" wrapText="1"/>
    </xf>
    <xf numFmtId="3" fontId="19" fillId="0" borderId="40" xfId="0" applyNumberFormat="1" applyFont="1" applyBorder="1" applyAlignment="1">
      <alignment horizontal="right" vertical="top" wrapText="1"/>
    </xf>
    <xf numFmtId="3" fontId="0" fillId="0" borderId="0" xfId="0" applyNumberFormat="1" applyAlignment="1">
      <alignment vertical="top" wrapText="1"/>
    </xf>
    <xf numFmtId="0" fontId="25" fillId="36" borderId="45" xfId="0" applyFont="1" applyFill="1" applyBorder="1" applyAlignment="1">
      <alignment horizontal="centerContinuous" vertical="center"/>
    </xf>
    <xf numFmtId="0" fontId="26" fillId="36" borderId="14" xfId="0" applyFont="1" applyFill="1" applyBorder="1" applyAlignment="1">
      <alignment horizontal="centerContinuous" vertical="center"/>
    </xf>
    <xf numFmtId="0" fontId="26" fillId="36" borderId="14" xfId="0" applyFont="1" applyFill="1" applyBorder="1" applyAlignment="1">
      <alignment horizontal="centerContinuous" vertical="center" wrapText="1"/>
    </xf>
    <xf numFmtId="0" fontId="18" fillId="36" borderId="46" xfId="0" applyFont="1" applyFill="1" applyBorder="1" applyAlignment="1">
      <alignment vertical="center" wrapText="1"/>
    </xf>
    <xf numFmtId="0" fontId="18" fillId="36" borderId="28" xfId="0" applyFont="1" applyFill="1" applyBorder="1" applyAlignment="1">
      <alignment horizontal="center" vertical="center" wrapText="1"/>
    </xf>
    <xf numFmtId="0" fontId="25" fillId="36" borderId="47" xfId="0" applyFont="1" applyFill="1" applyBorder="1" applyAlignment="1">
      <alignment horizontal="centerContinuous" vertical="center"/>
    </xf>
    <xf numFmtId="0" fontId="26" fillId="36" borderId="48" xfId="0" applyFont="1" applyFill="1" applyBorder="1" applyAlignment="1">
      <alignment horizontal="centerContinuous" vertical="center"/>
    </xf>
    <xf numFmtId="0" fontId="26" fillId="36" borderId="48" xfId="0" applyFont="1" applyFill="1" applyBorder="1" applyAlignment="1">
      <alignment horizontal="centerContinuous" vertical="center" wrapText="1"/>
    </xf>
    <xf numFmtId="0" fontId="18" fillId="36" borderId="49" xfId="0" applyFont="1" applyFill="1" applyBorder="1" applyAlignment="1">
      <alignment horizontal="center" vertical="center" wrapText="1"/>
    </xf>
    <xf numFmtId="0" fontId="18" fillId="36" borderId="50" xfId="0" applyFont="1" applyFill="1" applyBorder="1" applyAlignment="1">
      <alignment horizontal="center" vertical="center" wrapText="1"/>
    </xf>
    <xf numFmtId="0" fontId="18" fillId="0" borderId="52" xfId="0" applyFont="1" applyBorder="1" applyAlignment="1">
      <alignment horizontal="justify" vertical="top" wrapText="1"/>
    </xf>
    <xf numFmtId="0" fontId="0" fillId="0" borderId="52" xfId="0" applyBorder="1" applyAlignment="1">
      <alignment vertical="top" wrapText="1"/>
    </xf>
    <xf numFmtId="4" fontId="0" fillId="0" borderId="52" xfId="0" applyNumberFormat="1" applyBorder="1" applyAlignment="1">
      <alignment vertical="top" wrapText="1"/>
    </xf>
    <xf numFmtId="164" fontId="0" fillId="0" borderId="52" xfId="0" applyNumberFormat="1" applyFill="1" applyBorder="1" applyAlignment="1">
      <alignment horizontal="right" vertical="top" wrapText="1"/>
    </xf>
    <xf numFmtId="164" fontId="19" fillId="0" borderId="53" xfId="0" applyNumberFormat="1" applyFont="1" applyFill="1" applyBorder="1" applyAlignment="1">
      <alignment horizontal="right" vertical="top" wrapText="1"/>
    </xf>
    <xf numFmtId="0" fontId="18" fillId="0" borderId="55" xfId="0" applyFont="1" applyBorder="1" applyAlignment="1">
      <alignment horizontal="justify" vertical="top" wrapText="1"/>
    </xf>
    <xf numFmtId="0" fontId="0" fillId="0" borderId="55" xfId="0" applyBorder="1" applyAlignment="1">
      <alignment vertical="top" wrapText="1"/>
    </xf>
    <xf numFmtId="4" fontId="0" fillId="0" borderId="55" xfId="0" applyNumberFormat="1" applyBorder="1" applyAlignment="1">
      <alignment vertical="top" wrapText="1"/>
    </xf>
    <xf numFmtId="0" fontId="27" fillId="33" borderId="0" xfId="0" applyFont="1" applyFill="1" applyAlignment="1">
      <alignment horizontal="center" vertical="center" wrapText="1"/>
    </xf>
    <xf numFmtId="0" fontId="30" fillId="34" borderId="0" xfId="0" applyFont="1" applyFill="1" applyAlignment="1">
      <alignment horizontal="center" vertical="center" wrapText="1"/>
    </xf>
    <xf numFmtId="0" fontId="20" fillId="0" borderId="0" xfId="0" applyFont="1" applyAlignment="1">
      <alignment horizontal="center" vertical="center" wrapText="1"/>
    </xf>
    <xf numFmtId="0" fontId="29" fillId="0" borderId="0" xfId="0" applyFont="1" applyAlignment="1">
      <alignment horizontal="justify" vertical="top" wrapText="1"/>
    </xf>
    <xf numFmtId="0" fontId="20" fillId="0" borderId="13" xfId="0" applyFont="1" applyBorder="1" applyAlignment="1">
      <alignment horizontal="center" vertical="top" wrapText="1"/>
    </xf>
    <xf numFmtId="0" fontId="20" fillId="0" borderId="0" xfId="0" applyFont="1" applyBorder="1" applyAlignment="1">
      <alignment horizontal="center" vertical="top" wrapText="1"/>
    </xf>
    <xf numFmtId="0" fontId="20" fillId="0" borderId="15" xfId="0" applyFont="1" applyBorder="1" applyAlignment="1">
      <alignment horizontal="center" vertical="top" wrapText="1"/>
    </xf>
    <xf numFmtId="0" fontId="28" fillId="0" borderId="0" xfId="0" applyFont="1" applyBorder="1" applyAlignment="1">
      <alignment horizontal="justify" vertical="top" wrapText="1"/>
    </xf>
    <xf numFmtId="0" fontId="19" fillId="0" borderId="0" xfId="0" applyFont="1" applyBorder="1" applyAlignment="1">
      <alignment horizontal="justify" vertical="top" wrapText="1"/>
    </xf>
    <xf numFmtId="0" fontId="19" fillId="0" borderId="15" xfId="0" applyFont="1" applyBorder="1" applyAlignment="1">
      <alignment horizontal="justify" vertical="top" wrapText="1"/>
    </xf>
    <xf numFmtId="0" fontId="19" fillId="0" borderId="17" xfId="0" applyFont="1" applyBorder="1" applyAlignment="1">
      <alignment horizontal="justify" vertical="top" wrapText="1"/>
    </xf>
    <xf numFmtId="0" fontId="19" fillId="0" borderId="18" xfId="0" applyFont="1" applyBorder="1" applyAlignment="1">
      <alignment horizontal="justify" vertical="top" wrapText="1"/>
    </xf>
    <xf numFmtId="0" fontId="18" fillId="36" borderId="19" xfId="0" applyFont="1" applyFill="1" applyBorder="1" applyAlignment="1">
      <alignment horizontal="justify" vertical="center" wrapText="1"/>
    </xf>
    <xf numFmtId="0" fontId="18" fillId="36" borderId="21" xfId="0" applyFont="1" applyFill="1" applyBorder="1" applyAlignment="1">
      <alignment horizontal="justify" vertical="center" wrapText="1"/>
    </xf>
    <xf numFmtId="0" fontId="18" fillId="36" borderId="20" xfId="0" applyFont="1" applyFill="1" applyBorder="1" applyAlignment="1">
      <alignment horizontal="justify" vertical="center" wrapText="1"/>
    </xf>
    <xf numFmtId="0" fontId="18" fillId="36" borderId="22" xfId="0" applyFont="1" applyFill="1" applyBorder="1" applyAlignment="1">
      <alignment horizontal="justify" vertical="center" wrapText="1"/>
    </xf>
    <xf numFmtId="0" fontId="18" fillId="36" borderId="23" xfId="0" applyFont="1" applyFill="1" applyBorder="1" applyAlignment="1">
      <alignment horizontal="justify" vertical="center" wrapText="1"/>
    </xf>
    <xf numFmtId="0" fontId="18" fillId="36" borderId="0" xfId="0" applyFont="1" applyFill="1" applyBorder="1" applyAlignment="1">
      <alignment horizontal="justify" vertical="center" wrapText="1"/>
    </xf>
    <xf numFmtId="0" fontId="18" fillId="36" borderId="26" xfId="0" applyFont="1" applyFill="1" applyBorder="1" applyAlignment="1">
      <alignment horizontal="justify" vertical="center" wrapText="1"/>
    </xf>
    <xf numFmtId="0" fontId="18" fillId="36" borderId="24" xfId="0" applyFont="1" applyFill="1" applyBorder="1" applyAlignment="1">
      <alignment horizontal="justify" vertical="center" wrapText="1"/>
    </xf>
    <xf numFmtId="0" fontId="18" fillId="36" borderId="25" xfId="0" applyFont="1" applyFill="1" applyBorder="1" applyAlignment="1">
      <alignment horizontal="justify" vertical="center" wrapText="1"/>
    </xf>
    <xf numFmtId="0" fontId="18" fillId="36" borderId="28" xfId="0" applyFont="1" applyFill="1" applyBorder="1" applyAlignment="1">
      <alignment horizontal="center" vertical="center" wrapText="1"/>
    </xf>
    <xf numFmtId="0" fontId="18" fillId="36" borderId="30" xfId="0" applyFont="1" applyFill="1" applyBorder="1" applyAlignment="1">
      <alignment horizontal="center" vertical="center" wrapText="1"/>
    </xf>
    <xf numFmtId="0" fontId="18" fillId="36" borderId="29" xfId="0" applyFont="1" applyFill="1" applyBorder="1" applyAlignment="1">
      <alignment horizontal="center" vertical="center" wrapText="1"/>
    </xf>
    <xf numFmtId="0" fontId="18" fillId="36" borderId="32" xfId="0" applyFont="1" applyFill="1" applyBorder="1" applyAlignment="1">
      <alignment horizontal="center" vertical="center" wrapText="1"/>
    </xf>
    <xf numFmtId="0" fontId="18" fillId="36" borderId="31" xfId="0" applyFont="1" applyFill="1" applyBorder="1" applyAlignment="1">
      <alignment horizontal="center" vertical="center" wrapText="1"/>
    </xf>
    <xf numFmtId="0" fontId="18" fillId="36" borderId="33" xfId="0" applyFont="1" applyFill="1" applyBorder="1" applyAlignment="1">
      <alignment horizontal="center" vertical="center" wrapText="1"/>
    </xf>
    <xf numFmtId="0" fontId="18" fillId="36" borderId="22" xfId="0" applyFont="1" applyFill="1" applyBorder="1" applyAlignment="1">
      <alignment horizontal="center" vertical="center" wrapText="1"/>
    </xf>
    <xf numFmtId="0" fontId="18" fillId="36" borderId="34"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0" fillId="0" borderId="40" xfId="0" applyFill="1" applyBorder="1" applyAlignment="1">
      <alignment horizontal="justify" vertical="top" wrapText="1"/>
    </xf>
    <xf numFmtId="0" fontId="18" fillId="36" borderId="0" xfId="0" applyFont="1" applyFill="1" applyBorder="1" applyAlignment="1">
      <alignment horizontal="center" vertical="top" wrapText="1"/>
    </xf>
    <xf numFmtId="0" fontId="18" fillId="36" borderId="26" xfId="0" applyFont="1" applyFill="1" applyBorder="1" applyAlignment="1">
      <alignment horizontal="center" vertical="top" wrapText="1"/>
    </xf>
    <xf numFmtId="0" fontId="18" fillId="36" borderId="36" xfId="0" applyFont="1" applyFill="1" applyBorder="1" applyAlignment="1">
      <alignment horizontal="center" vertical="center" wrapText="1"/>
    </xf>
    <xf numFmtId="0" fontId="18" fillId="36" borderId="37" xfId="0" applyFont="1" applyFill="1" applyBorder="1" applyAlignment="1">
      <alignment horizontal="center" vertical="center" wrapText="1"/>
    </xf>
    <xf numFmtId="0" fontId="0" fillId="0" borderId="43" xfId="0" applyFill="1" applyBorder="1" applyAlignment="1">
      <alignment horizontal="justify" vertical="top" wrapText="1"/>
    </xf>
    <xf numFmtId="0" fontId="18" fillId="0" borderId="42" xfId="0" applyFont="1" applyFill="1" applyBorder="1" applyAlignment="1">
      <alignment horizontal="justify" vertical="top" wrapText="1"/>
    </xf>
    <xf numFmtId="0" fontId="18" fillId="0" borderId="43" xfId="0" applyFont="1" applyFill="1" applyBorder="1" applyAlignment="1">
      <alignment horizontal="justify" vertical="top" wrapText="1"/>
    </xf>
    <xf numFmtId="0" fontId="18" fillId="0" borderId="44" xfId="0" applyFont="1" applyFill="1" applyBorder="1" applyAlignment="1">
      <alignment horizontal="justify" vertical="top" wrapText="1"/>
    </xf>
    <xf numFmtId="0" fontId="18" fillId="0" borderId="51" xfId="0" applyFont="1" applyBorder="1" applyAlignment="1">
      <alignment horizontal="justify" vertical="top" wrapText="1"/>
    </xf>
    <xf numFmtId="0" fontId="18" fillId="0" borderId="52" xfId="0" applyFont="1" applyBorder="1" applyAlignment="1">
      <alignment horizontal="justify" vertical="top" wrapText="1"/>
    </xf>
    <xf numFmtId="0" fontId="18" fillId="0" borderId="54" xfId="0" applyFont="1" applyBorder="1" applyAlignment="1">
      <alignment horizontal="justify" vertical="top" wrapText="1"/>
    </xf>
    <xf numFmtId="0" fontId="18" fillId="0" borderId="55" xfId="0" applyFont="1" applyBorder="1" applyAlignment="1">
      <alignment horizontal="justify" vertical="top" wrapText="1"/>
    </xf>
    <xf numFmtId="0" fontId="18" fillId="0" borderId="56" xfId="0" applyFont="1" applyFill="1" applyBorder="1" applyAlignment="1">
      <alignment horizontal="justify" vertical="top" wrapText="1"/>
    </xf>
    <xf numFmtId="0" fontId="18" fillId="0" borderId="40" xfId="0" applyFont="1" applyFill="1" applyBorder="1" applyAlignment="1">
      <alignment horizontal="justify" vertical="top" wrapText="1"/>
    </xf>
    <xf numFmtId="0" fontId="18" fillId="0" borderId="57" xfId="0" applyFont="1" applyFill="1" applyBorder="1" applyAlignment="1">
      <alignment horizontal="justify" vertical="top" wrapText="1"/>
    </xf>
    <xf numFmtId="0" fontId="18" fillId="0" borderId="58" xfId="0" applyFont="1" applyFill="1" applyBorder="1" applyAlignment="1">
      <alignment horizontal="justify" vertical="top" wrapText="1"/>
    </xf>
    <xf numFmtId="0" fontId="18" fillId="0" borderId="60" xfId="0" applyFont="1" applyFill="1" applyBorder="1" applyAlignment="1">
      <alignment horizontal="justify" vertical="top" wrapText="1"/>
    </xf>
    <xf numFmtId="0" fontId="18" fillId="0" borderId="59" xfId="0" applyFont="1" applyFill="1" applyBorder="1" applyAlignment="1">
      <alignment horizontal="justify" vertical="top" wrapText="1"/>
    </xf>
    <xf numFmtId="0" fontId="0" fillId="0" borderId="0" xfId="0" applyNumberFormat="1" applyFont="1" applyFill="1" applyBorder="1" applyAlignment="1" applyProtection="1">
      <alignment vertical="center"/>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B1:AD89"/>
  <sheetViews>
    <sheetView view="pageBreakPreview" zoomScale="80" zoomScaleNormal="80" zoomScaleSheetLayoutView="80" workbookViewId="0">
      <selection activeCell="B2" sqref="B2"/>
    </sheetView>
  </sheetViews>
  <sheetFormatPr baseColWidth="10" defaultColWidth="5" defaultRowHeight="12.75" x14ac:dyDescent="0.2"/>
  <cols>
    <col min="1" max="1" width="3.5" style="1" customWidth="1"/>
    <col min="2" max="16384" width="5" style="1"/>
  </cols>
  <sheetData>
    <row r="1" spans="2:30" s="2" customFormat="1" ht="48" customHeight="1" x14ac:dyDescent="0.2">
      <c r="B1" s="48" t="s">
        <v>0</v>
      </c>
      <c r="C1" s="48"/>
      <c r="D1" s="48"/>
      <c r="E1" s="48"/>
      <c r="F1" s="48"/>
      <c r="G1" s="48"/>
      <c r="H1" s="48"/>
      <c r="I1" s="48"/>
      <c r="J1" s="48"/>
      <c r="K1" s="48"/>
      <c r="L1" s="48"/>
      <c r="M1" s="48"/>
      <c r="N1" s="48"/>
      <c r="O1" s="48"/>
      <c r="P1" s="48"/>
      <c r="Q1" s="3" t="s">
        <v>1</v>
      </c>
    </row>
    <row r="2" spans="2:30" ht="13.5" customHeight="1" x14ac:dyDescent="0.2"/>
    <row r="3" spans="2:30" ht="13.5" customHeight="1" x14ac:dyDescent="0.2"/>
    <row r="4" spans="2:30" ht="13.5" customHeight="1" x14ac:dyDescent="0.2"/>
    <row r="5" spans="2:30" ht="13.5" customHeight="1" x14ac:dyDescent="0.2"/>
    <row r="6" spans="2:30" ht="13.5" customHeight="1" x14ac:dyDescent="0.2"/>
    <row r="7" spans="2:30" ht="13.5" customHeight="1" x14ac:dyDescent="0.2"/>
    <row r="8" spans="2:30" ht="13.5" customHeight="1" x14ac:dyDescent="0.2"/>
    <row r="9" spans="2:30" ht="13.5" customHeight="1" x14ac:dyDescent="0.2"/>
    <row r="10" spans="2:30" ht="13.5" customHeight="1" x14ac:dyDescent="0.2"/>
    <row r="11" spans="2:30" ht="13.5" customHeight="1" x14ac:dyDescent="0.2">
      <c r="B11" s="49" t="s">
        <v>2</v>
      </c>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row>
    <row r="12" spans="2:30" ht="13.5" customHeight="1" x14ac:dyDescent="0.2">
      <c r="B12" s="49"/>
      <c r="C12" s="49"/>
      <c r="D12" s="49"/>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row>
    <row r="13" spans="2:30" ht="13.5" customHeight="1" x14ac:dyDescent="0.2">
      <c r="B13" s="49"/>
      <c r="C13" s="49"/>
      <c r="D13" s="49"/>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row>
    <row r="14" spans="2:30" ht="13.5" customHeight="1" x14ac:dyDescent="0.2">
      <c r="B14" s="49"/>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row>
    <row r="15" spans="2:30" ht="13.5" customHeight="1" x14ac:dyDescent="0.2">
      <c r="B15" s="49"/>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row>
    <row r="16" spans="2:30" ht="13.5" customHeight="1" x14ac:dyDescent="0.2">
      <c r="B16" s="49"/>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row>
    <row r="17" spans="2:30" ht="13.5" customHeight="1" x14ac:dyDescent="0.2">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row>
    <row r="18" spans="2:30" ht="13.5" customHeight="1" x14ac:dyDescent="0.2">
      <c r="B18" s="49"/>
      <c r="C18" s="49"/>
      <c r="D18" s="49"/>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row>
    <row r="19" spans="2:30" ht="13.5" customHeight="1" x14ac:dyDescent="0.2">
      <c r="B19" s="49"/>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row>
    <row r="20" spans="2:30" ht="13.5" customHeight="1" x14ac:dyDescent="0.2">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row>
    <row r="21" spans="2:30" ht="13.5" customHeight="1" x14ac:dyDescent="0.2">
      <c r="B21" s="49"/>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row>
    <row r="22" spans="2:30" ht="13.5" customHeight="1" x14ac:dyDescent="0.2">
      <c r="B22" s="49"/>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row>
    <row r="23" spans="2:30" ht="13.5" customHeight="1" x14ac:dyDescent="0.2">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row>
    <row r="24" spans="2:30" ht="13.5" customHeight="1" x14ac:dyDescent="0.2">
      <c r="B24" s="49"/>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row>
    <row r="25" spans="2:30" ht="13.5" customHeight="1" x14ac:dyDescent="0.2">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row>
    <row r="26" spans="2:30" ht="13.5" customHeight="1" x14ac:dyDescent="0.2">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row>
    <row r="27" spans="2:30" ht="13.5" customHeight="1" x14ac:dyDescent="0.2">
      <c r="B27" s="49"/>
      <c r="C27" s="49"/>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row>
    <row r="28" spans="2:30" ht="13.5" customHeight="1" x14ac:dyDescent="0.2">
      <c r="B28" s="49"/>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row>
    <row r="29" spans="2:30" ht="13.5" customHeight="1" x14ac:dyDescent="0.2">
      <c r="B29" s="49"/>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row>
    <row r="30" spans="2:30" ht="13.5" customHeight="1" x14ac:dyDescent="0.2">
      <c r="B30" s="49"/>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row>
    <row r="31" spans="2:30" ht="13.5" customHeight="1" x14ac:dyDescent="0.2">
      <c r="B31" s="49"/>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row>
    <row r="32" spans="2:30" ht="13.5" customHeight="1" x14ac:dyDescent="0.2">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row>
    <row r="33" spans="2:30" ht="13.5" customHeight="1" x14ac:dyDescent="0.2">
      <c r="B33" s="49"/>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row>
    <row r="34" spans="2:30" ht="13.5" customHeight="1" x14ac:dyDescent="0.2">
      <c r="B34" s="49"/>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row>
    <row r="35" spans="2:30" ht="13.5" customHeight="1" x14ac:dyDescent="0.2"/>
    <row r="36" spans="2:30" ht="13.5" customHeight="1" x14ac:dyDescent="0.2"/>
    <row r="37" spans="2:30" ht="13.5" customHeight="1" x14ac:dyDescent="0.2"/>
    <row r="38" spans="2:30" ht="13.5" customHeight="1" x14ac:dyDescent="0.2"/>
    <row r="39" spans="2:30" ht="13.5" customHeight="1" x14ac:dyDescent="0.2"/>
    <row r="40" spans="2:30" ht="13.5" customHeight="1" x14ac:dyDescent="0.2"/>
    <row r="41" spans="2:30" ht="13.5" customHeight="1" x14ac:dyDescent="0.2"/>
    <row r="42" spans="2:30" ht="13.5" customHeight="1" x14ac:dyDescent="0.2"/>
    <row r="43" spans="2:30" ht="13.5" customHeight="1" x14ac:dyDescent="0.2"/>
    <row r="44" spans="2:30" ht="13.5" customHeight="1" x14ac:dyDescent="0.2"/>
    <row r="45" spans="2:30" ht="13.5" customHeight="1" x14ac:dyDescent="0.2"/>
    <row r="46" spans="2:30" ht="13.5" customHeight="1" x14ac:dyDescent="0.2"/>
    <row r="47" spans="2:30" ht="13.5" customHeight="1" x14ac:dyDescent="0.2"/>
    <row r="48" spans="2:30" ht="13.5" customHeight="1" x14ac:dyDescent="0.2"/>
    <row r="49" spans="4:28" ht="20.25" customHeight="1" x14ac:dyDescent="0.2">
      <c r="D49" s="50" t="s">
        <v>3</v>
      </c>
      <c r="E49" s="50"/>
      <c r="F49" s="50"/>
      <c r="G49" s="50"/>
      <c r="H49" s="50"/>
      <c r="I49" s="50"/>
      <c r="J49" s="50"/>
      <c r="K49" s="50"/>
      <c r="L49" s="50"/>
      <c r="M49" s="50"/>
      <c r="N49" s="50"/>
      <c r="O49" s="50"/>
      <c r="P49" s="50"/>
      <c r="Q49" s="50"/>
      <c r="R49" s="50"/>
      <c r="S49" s="50"/>
      <c r="T49" s="50"/>
      <c r="U49" s="50"/>
      <c r="V49" s="50"/>
      <c r="W49" s="50"/>
      <c r="X49" s="50"/>
      <c r="Y49" s="50"/>
      <c r="Z49" s="50"/>
      <c r="AA49" s="50"/>
      <c r="AB49" s="50"/>
    </row>
    <row r="50" spans="4:28" ht="13.5" customHeight="1" x14ac:dyDescent="0.2">
      <c r="D50" s="51" t="s">
        <v>4</v>
      </c>
      <c r="E50" s="51"/>
      <c r="F50" s="51"/>
      <c r="G50" s="51"/>
      <c r="H50" s="51"/>
      <c r="I50" s="51"/>
      <c r="J50" s="51"/>
      <c r="K50" s="51"/>
      <c r="L50" s="51"/>
      <c r="M50" s="51"/>
      <c r="N50" s="51"/>
      <c r="O50" s="51"/>
      <c r="P50" s="51"/>
      <c r="Q50" s="51"/>
      <c r="R50" s="51"/>
      <c r="S50" s="51"/>
      <c r="T50" s="51"/>
      <c r="U50" s="51"/>
      <c r="V50" s="51"/>
      <c r="W50" s="51"/>
      <c r="X50" s="51"/>
      <c r="Y50" s="51"/>
      <c r="Z50" s="51"/>
      <c r="AA50" s="51"/>
      <c r="AB50" s="51"/>
    </row>
    <row r="51" spans="4:28" ht="13.5" customHeight="1" x14ac:dyDescent="0.2">
      <c r="D51" s="51"/>
      <c r="E51" s="51"/>
      <c r="F51" s="51"/>
      <c r="G51" s="51"/>
      <c r="H51" s="51"/>
      <c r="I51" s="51"/>
      <c r="J51" s="51"/>
      <c r="K51" s="51"/>
      <c r="L51" s="51"/>
      <c r="M51" s="51"/>
      <c r="N51" s="51"/>
      <c r="O51" s="51"/>
      <c r="P51" s="51"/>
      <c r="Q51" s="51"/>
      <c r="R51" s="51"/>
      <c r="S51" s="51"/>
      <c r="T51" s="51"/>
      <c r="U51" s="51"/>
      <c r="V51" s="51"/>
      <c r="W51" s="51"/>
      <c r="X51" s="51"/>
      <c r="Y51" s="51"/>
      <c r="Z51" s="51"/>
      <c r="AA51" s="51"/>
      <c r="AB51" s="51"/>
    </row>
    <row r="52" spans="4:28" ht="13.5" customHeight="1" x14ac:dyDescent="0.2">
      <c r="D52" s="51"/>
      <c r="E52" s="51"/>
      <c r="F52" s="51"/>
      <c r="G52" s="51"/>
      <c r="H52" s="51"/>
      <c r="I52" s="51"/>
      <c r="J52" s="51"/>
      <c r="K52" s="51"/>
      <c r="L52" s="51"/>
      <c r="M52" s="51"/>
      <c r="N52" s="51"/>
      <c r="O52" s="51"/>
      <c r="P52" s="51"/>
      <c r="Q52" s="51"/>
      <c r="R52" s="51"/>
      <c r="S52" s="51"/>
      <c r="T52" s="51"/>
      <c r="U52" s="51"/>
      <c r="V52" s="51"/>
      <c r="W52" s="51"/>
      <c r="X52" s="51"/>
      <c r="Y52" s="51"/>
      <c r="Z52" s="51"/>
      <c r="AA52" s="51"/>
      <c r="AB52" s="51"/>
    </row>
    <row r="53" spans="4:28" ht="13.5" customHeight="1" x14ac:dyDescent="0.2">
      <c r="D53" s="51"/>
      <c r="E53" s="51"/>
      <c r="F53" s="51"/>
      <c r="G53" s="51"/>
      <c r="H53" s="51"/>
      <c r="I53" s="51"/>
      <c r="J53" s="51"/>
      <c r="K53" s="51"/>
      <c r="L53" s="51"/>
      <c r="M53" s="51"/>
      <c r="N53" s="51"/>
      <c r="O53" s="51"/>
      <c r="P53" s="51"/>
      <c r="Q53" s="51"/>
      <c r="R53" s="51"/>
      <c r="S53" s="51"/>
      <c r="T53" s="51"/>
      <c r="U53" s="51"/>
      <c r="V53" s="51"/>
      <c r="W53" s="51"/>
      <c r="X53" s="51"/>
      <c r="Y53" s="51"/>
      <c r="Z53" s="51"/>
      <c r="AA53" s="51"/>
      <c r="AB53" s="51"/>
    </row>
    <row r="54" spans="4:28" ht="13.5" customHeight="1" x14ac:dyDescent="0.2">
      <c r="D54" s="51"/>
      <c r="E54" s="51"/>
      <c r="F54" s="51"/>
      <c r="G54" s="51"/>
      <c r="H54" s="51"/>
      <c r="I54" s="51"/>
      <c r="J54" s="51"/>
      <c r="K54" s="51"/>
      <c r="L54" s="51"/>
      <c r="M54" s="51"/>
      <c r="N54" s="51"/>
      <c r="O54" s="51"/>
      <c r="P54" s="51"/>
      <c r="Q54" s="51"/>
      <c r="R54" s="51"/>
      <c r="S54" s="51"/>
      <c r="T54" s="51"/>
      <c r="U54" s="51"/>
      <c r="V54" s="51"/>
      <c r="W54" s="51"/>
      <c r="X54" s="51"/>
      <c r="Y54" s="51"/>
      <c r="Z54" s="51"/>
      <c r="AA54" s="51"/>
      <c r="AB54" s="51"/>
    </row>
    <row r="55" spans="4:28" ht="13.5" customHeight="1" x14ac:dyDescent="0.2">
      <c r="D55" s="51"/>
      <c r="E55" s="51"/>
      <c r="F55" s="51"/>
      <c r="G55" s="51"/>
      <c r="H55" s="51"/>
      <c r="I55" s="51"/>
      <c r="J55" s="51"/>
      <c r="K55" s="51"/>
      <c r="L55" s="51"/>
      <c r="M55" s="51"/>
      <c r="N55" s="51"/>
      <c r="O55" s="51"/>
      <c r="P55" s="51"/>
      <c r="Q55" s="51"/>
      <c r="R55" s="51"/>
      <c r="S55" s="51"/>
      <c r="T55" s="51"/>
      <c r="U55" s="51"/>
      <c r="V55" s="51"/>
      <c r="W55" s="51"/>
      <c r="X55" s="51"/>
      <c r="Y55" s="51"/>
      <c r="Z55" s="51"/>
      <c r="AA55" s="51"/>
      <c r="AB55" s="51"/>
    </row>
    <row r="56" spans="4:28" ht="13.5" customHeight="1" x14ac:dyDescent="0.2">
      <c r="D56" s="51"/>
      <c r="E56" s="51"/>
      <c r="F56" s="51"/>
      <c r="G56" s="51"/>
      <c r="H56" s="51"/>
      <c r="I56" s="51"/>
      <c r="J56" s="51"/>
      <c r="K56" s="51"/>
      <c r="L56" s="51"/>
      <c r="M56" s="51"/>
      <c r="N56" s="51"/>
      <c r="O56" s="51"/>
      <c r="P56" s="51"/>
      <c r="Q56" s="51"/>
      <c r="R56" s="51"/>
      <c r="S56" s="51"/>
      <c r="T56" s="51"/>
      <c r="U56" s="51"/>
      <c r="V56" s="51"/>
      <c r="W56" s="51"/>
      <c r="X56" s="51"/>
      <c r="Y56" s="51"/>
      <c r="Z56" s="51"/>
      <c r="AA56" s="51"/>
      <c r="AB56" s="51"/>
    </row>
    <row r="57" spans="4:28" ht="13.5" customHeight="1" x14ac:dyDescent="0.2">
      <c r="D57" s="51"/>
      <c r="E57" s="51"/>
      <c r="F57" s="51"/>
      <c r="G57" s="51"/>
      <c r="H57" s="51"/>
      <c r="I57" s="51"/>
      <c r="J57" s="51"/>
      <c r="K57" s="51"/>
      <c r="L57" s="51"/>
      <c r="M57" s="51"/>
      <c r="N57" s="51"/>
      <c r="O57" s="51"/>
      <c r="P57" s="51"/>
      <c r="Q57" s="51"/>
      <c r="R57" s="51"/>
      <c r="S57" s="51"/>
      <c r="T57" s="51"/>
      <c r="U57" s="51"/>
      <c r="V57" s="51"/>
      <c r="W57" s="51"/>
      <c r="X57" s="51"/>
      <c r="Y57" s="51"/>
      <c r="Z57" s="51"/>
      <c r="AA57" s="51"/>
      <c r="AB57" s="51"/>
    </row>
    <row r="58" spans="4:28" ht="13.5" customHeight="1" x14ac:dyDescent="0.2">
      <c r="D58" s="51"/>
      <c r="E58" s="51"/>
      <c r="F58" s="51"/>
      <c r="G58" s="51"/>
      <c r="H58" s="51"/>
      <c r="I58" s="51"/>
      <c r="J58" s="51"/>
      <c r="K58" s="51"/>
      <c r="L58" s="51"/>
      <c r="M58" s="51"/>
      <c r="N58" s="51"/>
      <c r="O58" s="51"/>
      <c r="P58" s="51"/>
      <c r="Q58" s="51"/>
      <c r="R58" s="51"/>
      <c r="S58" s="51"/>
      <c r="T58" s="51"/>
      <c r="U58" s="51"/>
      <c r="V58" s="51"/>
      <c r="W58" s="51"/>
      <c r="X58" s="51"/>
      <c r="Y58" s="51"/>
      <c r="Z58" s="51"/>
      <c r="AA58" s="51"/>
      <c r="AB58" s="51"/>
    </row>
    <row r="59" spans="4:28" ht="13.5" customHeight="1" x14ac:dyDescent="0.2">
      <c r="D59" s="51"/>
      <c r="E59" s="51"/>
      <c r="F59" s="51"/>
      <c r="G59" s="51"/>
      <c r="H59" s="51"/>
      <c r="I59" s="51"/>
      <c r="J59" s="51"/>
      <c r="K59" s="51"/>
      <c r="L59" s="51"/>
      <c r="M59" s="51"/>
      <c r="N59" s="51"/>
      <c r="O59" s="51"/>
      <c r="P59" s="51"/>
      <c r="Q59" s="51"/>
      <c r="R59" s="51"/>
      <c r="S59" s="51"/>
      <c r="T59" s="51"/>
      <c r="U59" s="51"/>
      <c r="V59" s="51"/>
      <c r="W59" s="51"/>
      <c r="X59" s="51"/>
      <c r="Y59" s="51"/>
      <c r="Z59" s="51"/>
      <c r="AA59" s="51"/>
      <c r="AB59" s="51"/>
    </row>
    <row r="60" spans="4:28" ht="13.5" customHeight="1" x14ac:dyDescent="0.2">
      <c r="D60" s="51"/>
      <c r="E60" s="51"/>
      <c r="F60" s="51"/>
      <c r="G60" s="51"/>
      <c r="H60" s="51"/>
      <c r="I60" s="51"/>
      <c r="J60" s="51"/>
      <c r="K60" s="51"/>
      <c r="L60" s="51"/>
      <c r="M60" s="51"/>
      <c r="N60" s="51"/>
      <c r="O60" s="51"/>
      <c r="P60" s="51"/>
      <c r="Q60" s="51"/>
      <c r="R60" s="51"/>
      <c r="S60" s="51"/>
      <c r="T60" s="51"/>
      <c r="U60" s="51"/>
      <c r="V60" s="51"/>
      <c r="W60" s="51"/>
      <c r="X60" s="51"/>
      <c r="Y60" s="51"/>
      <c r="Z60" s="51"/>
      <c r="AA60" s="51"/>
      <c r="AB60" s="51"/>
    </row>
    <row r="61" spans="4:28" ht="13.5" customHeight="1" x14ac:dyDescent="0.2">
      <c r="D61" s="51"/>
      <c r="E61" s="51"/>
      <c r="F61" s="51"/>
      <c r="G61" s="51"/>
      <c r="H61" s="51"/>
      <c r="I61" s="51"/>
      <c r="J61" s="51"/>
      <c r="K61" s="51"/>
      <c r="L61" s="51"/>
      <c r="M61" s="51"/>
      <c r="N61" s="51"/>
      <c r="O61" s="51"/>
      <c r="P61" s="51"/>
      <c r="Q61" s="51"/>
      <c r="R61" s="51"/>
      <c r="S61" s="51"/>
      <c r="T61" s="51"/>
      <c r="U61" s="51"/>
      <c r="V61" s="51"/>
      <c r="W61" s="51"/>
      <c r="X61" s="51"/>
      <c r="Y61" s="51"/>
      <c r="Z61" s="51"/>
      <c r="AA61" s="51"/>
      <c r="AB61" s="51"/>
    </row>
    <row r="62" spans="4:28" ht="13.5" customHeight="1" x14ac:dyDescent="0.2">
      <c r="D62" s="51"/>
      <c r="E62" s="51"/>
      <c r="F62" s="51"/>
      <c r="G62" s="51"/>
      <c r="H62" s="51"/>
      <c r="I62" s="51"/>
      <c r="J62" s="51"/>
      <c r="K62" s="51"/>
      <c r="L62" s="51"/>
      <c r="M62" s="51"/>
      <c r="N62" s="51"/>
      <c r="O62" s="51"/>
      <c r="P62" s="51"/>
      <c r="Q62" s="51"/>
      <c r="R62" s="51"/>
      <c r="S62" s="51"/>
      <c r="T62" s="51"/>
      <c r="U62" s="51"/>
      <c r="V62" s="51"/>
      <c r="W62" s="51"/>
      <c r="X62" s="51"/>
      <c r="Y62" s="51"/>
      <c r="Z62" s="51"/>
      <c r="AA62" s="51"/>
      <c r="AB62" s="51"/>
    </row>
    <row r="63" spans="4:28" ht="13.5" customHeight="1" x14ac:dyDescent="0.2">
      <c r="D63" s="51"/>
      <c r="E63" s="51"/>
      <c r="F63" s="51"/>
      <c r="G63" s="51"/>
      <c r="H63" s="51"/>
      <c r="I63" s="51"/>
      <c r="J63" s="51"/>
      <c r="K63" s="51"/>
      <c r="L63" s="51"/>
      <c r="M63" s="51"/>
      <c r="N63" s="51"/>
      <c r="O63" s="51"/>
      <c r="P63" s="51"/>
      <c r="Q63" s="51"/>
      <c r="R63" s="51"/>
      <c r="S63" s="51"/>
      <c r="T63" s="51"/>
      <c r="U63" s="51"/>
      <c r="V63" s="51"/>
      <c r="W63" s="51"/>
      <c r="X63" s="51"/>
      <c r="Y63" s="51"/>
      <c r="Z63" s="51"/>
      <c r="AA63" s="51"/>
      <c r="AB63" s="51"/>
    </row>
    <row r="64" spans="4:28" ht="13.5" customHeight="1" x14ac:dyDescent="0.2">
      <c r="D64" s="51"/>
      <c r="E64" s="51"/>
      <c r="F64" s="51"/>
      <c r="G64" s="51"/>
      <c r="H64" s="51"/>
      <c r="I64" s="51"/>
      <c r="J64" s="51"/>
      <c r="K64" s="51"/>
      <c r="L64" s="51"/>
      <c r="M64" s="51"/>
      <c r="N64" s="51"/>
      <c r="O64" s="51"/>
      <c r="P64" s="51"/>
      <c r="Q64" s="51"/>
      <c r="R64" s="51"/>
      <c r="S64" s="51"/>
      <c r="T64" s="51"/>
      <c r="U64" s="51"/>
      <c r="V64" s="51"/>
      <c r="W64" s="51"/>
      <c r="X64" s="51"/>
      <c r="Y64" s="51"/>
      <c r="Z64" s="51"/>
      <c r="AA64" s="51"/>
      <c r="AB64" s="51"/>
    </row>
    <row r="65" spans="4:28" ht="13.5" customHeight="1" x14ac:dyDescent="0.2">
      <c r="D65" s="51"/>
      <c r="E65" s="51"/>
      <c r="F65" s="51"/>
      <c r="G65" s="51"/>
      <c r="H65" s="51"/>
      <c r="I65" s="51"/>
      <c r="J65" s="51"/>
      <c r="K65" s="51"/>
      <c r="L65" s="51"/>
      <c r="M65" s="51"/>
      <c r="N65" s="51"/>
      <c r="O65" s="51"/>
      <c r="P65" s="51"/>
      <c r="Q65" s="51"/>
      <c r="R65" s="51"/>
      <c r="S65" s="51"/>
      <c r="T65" s="51"/>
      <c r="U65" s="51"/>
      <c r="V65" s="51"/>
      <c r="W65" s="51"/>
      <c r="X65" s="51"/>
      <c r="Y65" s="51"/>
      <c r="Z65" s="51"/>
      <c r="AA65" s="51"/>
      <c r="AB65" s="51"/>
    </row>
    <row r="66" spans="4:28" ht="13.5" customHeight="1" x14ac:dyDescent="0.2">
      <c r="D66" s="51"/>
      <c r="E66" s="51"/>
      <c r="F66" s="51"/>
      <c r="G66" s="51"/>
      <c r="H66" s="51"/>
      <c r="I66" s="51"/>
      <c r="J66" s="51"/>
      <c r="K66" s="51"/>
      <c r="L66" s="51"/>
      <c r="M66" s="51"/>
      <c r="N66" s="51"/>
      <c r="O66" s="51"/>
      <c r="P66" s="51"/>
      <c r="Q66" s="51"/>
      <c r="R66" s="51"/>
      <c r="S66" s="51"/>
      <c r="T66" s="51"/>
      <c r="U66" s="51"/>
      <c r="V66" s="51"/>
      <c r="W66" s="51"/>
      <c r="X66" s="51"/>
      <c r="Y66" s="51"/>
      <c r="Z66" s="51"/>
      <c r="AA66" s="51"/>
      <c r="AB66" s="51"/>
    </row>
    <row r="67" spans="4:28" ht="13.5" customHeight="1" x14ac:dyDescent="0.2">
      <c r="D67" s="51"/>
      <c r="E67" s="51"/>
      <c r="F67" s="51"/>
      <c r="G67" s="51"/>
      <c r="H67" s="51"/>
      <c r="I67" s="51"/>
      <c r="J67" s="51"/>
      <c r="K67" s="51"/>
      <c r="L67" s="51"/>
      <c r="M67" s="51"/>
      <c r="N67" s="51"/>
      <c r="O67" s="51"/>
      <c r="P67" s="51"/>
      <c r="Q67" s="51"/>
      <c r="R67" s="51"/>
      <c r="S67" s="51"/>
      <c r="T67" s="51"/>
      <c r="U67" s="51"/>
      <c r="V67" s="51"/>
      <c r="W67" s="51"/>
      <c r="X67" s="51"/>
      <c r="Y67" s="51"/>
      <c r="Z67" s="51"/>
      <c r="AA67" s="51"/>
      <c r="AB67" s="51"/>
    </row>
    <row r="68" spans="4:28" ht="13.5" customHeight="1" x14ac:dyDescent="0.2">
      <c r="D68" s="51"/>
      <c r="E68" s="51"/>
      <c r="F68" s="51"/>
      <c r="G68" s="51"/>
      <c r="H68" s="51"/>
      <c r="I68" s="51"/>
      <c r="J68" s="51"/>
      <c r="K68" s="51"/>
      <c r="L68" s="51"/>
      <c r="M68" s="51"/>
      <c r="N68" s="51"/>
      <c r="O68" s="51"/>
      <c r="P68" s="51"/>
      <c r="Q68" s="51"/>
      <c r="R68" s="51"/>
      <c r="S68" s="51"/>
      <c r="T68" s="51"/>
      <c r="U68" s="51"/>
      <c r="V68" s="51"/>
      <c r="W68" s="51"/>
      <c r="X68" s="51"/>
      <c r="Y68" s="51"/>
      <c r="Z68" s="51"/>
      <c r="AA68" s="51"/>
      <c r="AB68" s="51"/>
    </row>
    <row r="69" spans="4:28" ht="13.5" customHeight="1" x14ac:dyDescent="0.2">
      <c r="D69" s="51"/>
      <c r="E69" s="51"/>
      <c r="F69" s="51"/>
      <c r="G69" s="51"/>
      <c r="H69" s="51"/>
      <c r="I69" s="51"/>
      <c r="J69" s="51"/>
      <c r="K69" s="51"/>
      <c r="L69" s="51"/>
      <c r="M69" s="51"/>
      <c r="N69" s="51"/>
      <c r="O69" s="51"/>
      <c r="P69" s="51"/>
      <c r="Q69" s="51"/>
      <c r="R69" s="51"/>
      <c r="S69" s="51"/>
      <c r="T69" s="51"/>
      <c r="U69" s="51"/>
      <c r="V69" s="51"/>
      <c r="W69" s="51"/>
      <c r="X69" s="51"/>
      <c r="Y69" s="51"/>
      <c r="Z69" s="51"/>
      <c r="AA69" s="51"/>
      <c r="AB69" s="51"/>
    </row>
    <row r="70" spans="4:28" ht="13.5" customHeight="1" x14ac:dyDescent="0.2">
      <c r="D70" s="51"/>
      <c r="E70" s="51"/>
      <c r="F70" s="51"/>
      <c r="G70" s="51"/>
      <c r="H70" s="51"/>
      <c r="I70" s="51"/>
      <c r="J70" s="51"/>
      <c r="K70" s="51"/>
      <c r="L70" s="51"/>
      <c r="M70" s="51"/>
      <c r="N70" s="51"/>
      <c r="O70" s="51"/>
      <c r="P70" s="51"/>
      <c r="Q70" s="51"/>
      <c r="R70" s="51"/>
      <c r="S70" s="51"/>
      <c r="T70" s="51"/>
      <c r="U70" s="51"/>
      <c r="V70" s="51"/>
      <c r="W70" s="51"/>
      <c r="X70" s="51"/>
      <c r="Y70" s="51"/>
      <c r="Z70" s="51"/>
      <c r="AA70" s="51"/>
      <c r="AB70" s="51"/>
    </row>
    <row r="71" spans="4:28" ht="13.5" customHeight="1" x14ac:dyDescent="0.2">
      <c r="D71" s="51"/>
      <c r="E71" s="51"/>
      <c r="F71" s="51"/>
      <c r="G71" s="51"/>
      <c r="H71" s="51"/>
      <c r="I71" s="51"/>
      <c r="J71" s="51"/>
      <c r="K71" s="51"/>
      <c r="L71" s="51"/>
      <c r="M71" s="51"/>
      <c r="N71" s="51"/>
      <c r="O71" s="51"/>
      <c r="P71" s="51"/>
      <c r="Q71" s="51"/>
      <c r="R71" s="51"/>
      <c r="S71" s="51"/>
      <c r="T71" s="51"/>
      <c r="U71" s="51"/>
      <c r="V71" s="51"/>
      <c r="W71" s="51"/>
      <c r="X71" s="51"/>
      <c r="Y71" s="51"/>
      <c r="Z71" s="51"/>
      <c r="AA71" s="51"/>
      <c r="AB71" s="51"/>
    </row>
    <row r="72" spans="4:28" ht="13.5" customHeight="1" x14ac:dyDescent="0.2">
      <c r="D72" s="51"/>
      <c r="E72" s="51"/>
      <c r="F72" s="51"/>
      <c r="G72" s="51"/>
      <c r="H72" s="51"/>
      <c r="I72" s="51"/>
      <c r="J72" s="51"/>
      <c r="K72" s="51"/>
      <c r="L72" s="51"/>
      <c r="M72" s="51"/>
      <c r="N72" s="51"/>
      <c r="O72" s="51"/>
      <c r="P72" s="51"/>
      <c r="Q72" s="51"/>
      <c r="R72" s="51"/>
      <c r="S72" s="51"/>
      <c r="T72" s="51"/>
      <c r="U72" s="51"/>
      <c r="V72" s="51"/>
      <c r="W72" s="51"/>
      <c r="X72" s="51"/>
      <c r="Y72" s="51"/>
      <c r="Z72" s="51"/>
      <c r="AA72" s="51"/>
      <c r="AB72" s="51"/>
    </row>
    <row r="73" spans="4:28" ht="13.5" customHeight="1" x14ac:dyDescent="0.2">
      <c r="D73" s="51"/>
      <c r="E73" s="51"/>
      <c r="F73" s="51"/>
      <c r="G73" s="51"/>
      <c r="H73" s="51"/>
      <c r="I73" s="51"/>
      <c r="J73" s="51"/>
      <c r="K73" s="51"/>
      <c r="L73" s="51"/>
      <c r="M73" s="51"/>
      <c r="N73" s="51"/>
      <c r="O73" s="51"/>
      <c r="P73" s="51"/>
      <c r="Q73" s="51"/>
      <c r="R73" s="51"/>
      <c r="S73" s="51"/>
      <c r="T73" s="51"/>
      <c r="U73" s="51"/>
      <c r="V73" s="51"/>
      <c r="W73" s="51"/>
      <c r="X73" s="51"/>
      <c r="Y73" s="51"/>
      <c r="Z73" s="51"/>
      <c r="AA73" s="51"/>
      <c r="AB73" s="51"/>
    </row>
    <row r="74" spans="4:28" ht="13.5" customHeight="1" x14ac:dyDescent="0.2">
      <c r="D74" s="51"/>
      <c r="E74" s="51"/>
      <c r="F74" s="51"/>
      <c r="G74" s="51"/>
      <c r="H74" s="51"/>
      <c r="I74" s="51"/>
      <c r="J74" s="51"/>
      <c r="K74" s="51"/>
      <c r="L74" s="51"/>
      <c r="M74" s="51"/>
      <c r="N74" s="51"/>
      <c r="O74" s="51"/>
      <c r="P74" s="51"/>
      <c r="Q74" s="51"/>
      <c r="R74" s="51"/>
      <c r="S74" s="51"/>
      <c r="T74" s="51"/>
      <c r="U74" s="51"/>
      <c r="V74" s="51"/>
      <c r="W74" s="51"/>
      <c r="X74" s="51"/>
      <c r="Y74" s="51"/>
      <c r="Z74" s="51"/>
      <c r="AA74" s="51"/>
      <c r="AB74" s="51"/>
    </row>
    <row r="75" spans="4:28" ht="13.5" customHeight="1" x14ac:dyDescent="0.2">
      <c r="D75" s="51"/>
      <c r="E75" s="51"/>
      <c r="F75" s="51"/>
      <c r="G75" s="51"/>
      <c r="H75" s="51"/>
      <c r="I75" s="51"/>
      <c r="J75" s="51"/>
      <c r="K75" s="51"/>
      <c r="L75" s="51"/>
      <c r="M75" s="51"/>
      <c r="N75" s="51"/>
      <c r="O75" s="51"/>
      <c r="P75" s="51"/>
      <c r="Q75" s="51"/>
      <c r="R75" s="51"/>
      <c r="S75" s="51"/>
      <c r="T75" s="51"/>
      <c r="U75" s="51"/>
      <c r="V75" s="51"/>
      <c r="W75" s="51"/>
      <c r="X75" s="51"/>
      <c r="Y75" s="51"/>
      <c r="Z75" s="51"/>
      <c r="AA75" s="51"/>
      <c r="AB75" s="51"/>
    </row>
    <row r="76" spans="4:28" ht="13.5" customHeight="1" x14ac:dyDescent="0.2">
      <c r="D76" s="51"/>
      <c r="E76" s="51"/>
      <c r="F76" s="51"/>
      <c r="G76" s="51"/>
      <c r="H76" s="51"/>
      <c r="I76" s="51"/>
      <c r="J76" s="51"/>
      <c r="K76" s="51"/>
      <c r="L76" s="51"/>
      <c r="M76" s="51"/>
      <c r="N76" s="51"/>
      <c r="O76" s="51"/>
      <c r="P76" s="51"/>
      <c r="Q76" s="51"/>
      <c r="R76" s="51"/>
      <c r="S76" s="51"/>
      <c r="T76" s="51"/>
      <c r="U76" s="51"/>
      <c r="V76" s="51"/>
      <c r="W76" s="51"/>
      <c r="X76" s="51"/>
      <c r="Y76" s="51"/>
      <c r="Z76" s="51"/>
      <c r="AA76" s="51"/>
      <c r="AB76" s="51"/>
    </row>
    <row r="77" spans="4:28" ht="13.5" customHeight="1" x14ac:dyDescent="0.2">
      <c r="D77" s="51"/>
      <c r="E77" s="51"/>
      <c r="F77" s="51"/>
      <c r="G77" s="51"/>
      <c r="H77" s="51"/>
      <c r="I77" s="51"/>
      <c r="J77" s="51"/>
      <c r="K77" s="51"/>
      <c r="L77" s="51"/>
      <c r="M77" s="51"/>
      <c r="N77" s="51"/>
      <c r="O77" s="51"/>
      <c r="P77" s="51"/>
      <c r="Q77" s="51"/>
      <c r="R77" s="51"/>
      <c r="S77" s="51"/>
      <c r="T77" s="51"/>
      <c r="U77" s="51"/>
      <c r="V77" s="51"/>
      <c r="W77" s="51"/>
      <c r="X77" s="51"/>
      <c r="Y77" s="51"/>
      <c r="Z77" s="51"/>
      <c r="AA77" s="51"/>
      <c r="AB77" s="51"/>
    </row>
    <row r="78" spans="4:28" ht="13.5" customHeight="1" x14ac:dyDescent="0.2">
      <c r="D78" s="51"/>
      <c r="E78" s="51"/>
      <c r="F78" s="51"/>
      <c r="G78" s="51"/>
      <c r="H78" s="51"/>
      <c r="I78" s="51"/>
      <c r="J78" s="51"/>
      <c r="K78" s="51"/>
      <c r="L78" s="51"/>
      <c r="M78" s="51"/>
      <c r="N78" s="51"/>
      <c r="O78" s="51"/>
      <c r="P78" s="51"/>
      <c r="Q78" s="51"/>
      <c r="R78" s="51"/>
      <c r="S78" s="51"/>
      <c r="T78" s="51"/>
      <c r="U78" s="51"/>
      <c r="V78" s="51"/>
      <c r="W78" s="51"/>
      <c r="X78" s="51"/>
      <c r="Y78" s="51"/>
      <c r="Z78" s="51"/>
      <c r="AA78" s="51"/>
      <c r="AB78" s="51"/>
    </row>
    <row r="79" spans="4:28" ht="13.5" customHeight="1" x14ac:dyDescent="0.2">
      <c r="D79" s="51"/>
      <c r="E79" s="51"/>
      <c r="F79" s="51"/>
      <c r="G79" s="51"/>
      <c r="H79" s="51"/>
      <c r="I79" s="51"/>
      <c r="J79" s="51"/>
      <c r="K79" s="51"/>
      <c r="L79" s="51"/>
      <c r="M79" s="51"/>
      <c r="N79" s="51"/>
      <c r="O79" s="51"/>
      <c r="P79" s="51"/>
      <c r="Q79" s="51"/>
      <c r="R79" s="51"/>
      <c r="S79" s="51"/>
      <c r="T79" s="51"/>
      <c r="U79" s="51"/>
      <c r="V79" s="51"/>
      <c r="W79" s="51"/>
      <c r="X79" s="51"/>
      <c r="Y79" s="51"/>
      <c r="Z79" s="51"/>
      <c r="AA79" s="51"/>
      <c r="AB79" s="51"/>
    </row>
    <row r="80" spans="4:28" ht="13.5" customHeight="1" x14ac:dyDescent="0.2">
      <c r="D80" s="51"/>
      <c r="E80" s="51"/>
      <c r="F80" s="51"/>
      <c r="G80" s="51"/>
      <c r="H80" s="51"/>
      <c r="I80" s="51"/>
      <c r="J80" s="51"/>
      <c r="K80" s="51"/>
      <c r="L80" s="51"/>
      <c r="M80" s="51"/>
      <c r="N80" s="51"/>
      <c r="O80" s="51"/>
      <c r="P80" s="51"/>
      <c r="Q80" s="51"/>
      <c r="R80" s="51"/>
      <c r="S80" s="51"/>
      <c r="T80" s="51"/>
      <c r="U80" s="51"/>
      <c r="V80" s="51"/>
      <c r="W80" s="51"/>
      <c r="X80" s="51"/>
      <c r="Y80" s="51"/>
      <c r="Z80" s="51"/>
      <c r="AA80" s="51"/>
      <c r="AB80" s="51"/>
    </row>
    <row r="81" spans="4:28" ht="13.5" customHeight="1" x14ac:dyDescent="0.2">
      <c r="D81" s="51"/>
      <c r="E81" s="51"/>
      <c r="F81" s="51"/>
      <c r="G81" s="51"/>
      <c r="H81" s="51"/>
      <c r="I81" s="51"/>
      <c r="J81" s="51"/>
      <c r="K81" s="51"/>
      <c r="L81" s="51"/>
      <c r="M81" s="51"/>
      <c r="N81" s="51"/>
      <c r="O81" s="51"/>
      <c r="P81" s="51"/>
      <c r="Q81" s="51"/>
      <c r="R81" s="51"/>
      <c r="S81" s="51"/>
      <c r="T81" s="51"/>
      <c r="U81" s="51"/>
      <c r="V81" s="51"/>
      <c r="W81" s="51"/>
      <c r="X81" s="51"/>
      <c r="Y81" s="51"/>
      <c r="Z81" s="51"/>
      <c r="AA81" s="51"/>
      <c r="AB81" s="51"/>
    </row>
    <row r="82" spans="4:28" ht="13.5" customHeight="1" x14ac:dyDescent="0.2">
      <c r="D82" s="51"/>
      <c r="E82" s="51"/>
      <c r="F82" s="51"/>
      <c r="G82" s="51"/>
      <c r="H82" s="51"/>
      <c r="I82" s="51"/>
      <c r="J82" s="51"/>
      <c r="K82" s="51"/>
      <c r="L82" s="51"/>
      <c r="M82" s="51"/>
      <c r="N82" s="51"/>
      <c r="O82" s="51"/>
      <c r="P82" s="51"/>
      <c r="Q82" s="51"/>
      <c r="R82" s="51"/>
      <c r="S82" s="51"/>
      <c r="T82" s="51"/>
      <c r="U82" s="51"/>
      <c r="V82" s="51"/>
      <c r="W82" s="51"/>
      <c r="X82" s="51"/>
      <c r="Y82" s="51"/>
      <c r="Z82" s="51"/>
      <c r="AA82" s="51"/>
      <c r="AB82" s="51"/>
    </row>
    <row r="83" spans="4:28" ht="13.5" customHeight="1" x14ac:dyDescent="0.2">
      <c r="D83" s="51"/>
      <c r="E83" s="51"/>
      <c r="F83" s="51"/>
      <c r="G83" s="51"/>
      <c r="H83" s="51"/>
      <c r="I83" s="51"/>
      <c r="J83" s="51"/>
      <c r="K83" s="51"/>
      <c r="L83" s="51"/>
      <c r="M83" s="51"/>
      <c r="N83" s="51"/>
      <c r="O83" s="51"/>
      <c r="P83" s="51"/>
      <c r="Q83" s="51"/>
      <c r="R83" s="51"/>
      <c r="S83" s="51"/>
      <c r="T83" s="51"/>
      <c r="U83" s="51"/>
      <c r="V83" s="51"/>
      <c r="W83" s="51"/>
      <c r="X83" s="51"/>
      <c r="Y83" s="51"/>
      <c r="Z83" s="51"/>
      <c r="AA83" s="51"/>
      <c r="AB83" s="51"/>
    </row>
    <row r="84" spans="4:28" ht="13.5" customHeight="1" x14ac:dyDescent="0.2">
      <c r="D84" s="51"/>
      <c r="E84" s="51"/>
      <c r="F84" s="51"/>
      <c r="G84" s="51"/>
      <c r="H84" s="51"/>
      <c r="I84" s="51"/>
      <c r="J84" s="51"/>
      <c r="K84" s="51"/>
      <c r="L84" s="51"/>
      <c r="M84" s="51"/>
      <c r="N84" s="51"/>
      <c r="O84" s="51"/>
      <c r="P84" s="51"/>
      <c r="Q84" s="51"/>
      <c r="R84" s="51"/>
      <c r="S84" s="51"/>
      <c r="T84" s="51"/>
      <c r="U84" s="51"/>
      <c r="V84" s="51"/>
      <c r="W84" s="51"/>
      <c r="X84" s="51"/>
      <c r="Y84" s="51"/>
      <c r="Z84" s="51"/>
      <c r="AA84" s="51"/>
      <c r="AB84" s="51"/>
    </row>
    <row r="85" spans="4:28" ht="13.5" customHeight="1" x14ac:dyDescent="0.2"/>
    <row r="86" spans="4:28" ht="13.5" customHeight="1" x14ac:dyDescent="0.2"/>
    <row r="87" spans="4:28" ht="13.5" customHeight="1" x14ac:dyDescent="0.2"/>
    <row r="88" spans="4:28" ht="13.5" customHeight="1" x14ac:dyDescent="0.2"/>
    <row r="89" spans="4:28" ht="13.5" customHeight="1" x14ac:dyDescent="0.2"/>
  </sheetData>
  <mergeCells count="4">
    <mergeCell ref="B1:P1"/>
    <mergeCell ref="B11:AD34"/>
    <mergeCell ref="D49:AB49"/>
    <mergeCell ref="D50:AB84"/>
  </mergeCells>
  <printOptions horizontalCentered="1"/>
  <pageMargins left="0.78740157480314965" right="0.78740157480314965" top="0.98425196850393704" bottom="0.98425196850393704" header="0" footer="0.39370078740157483"/>
  <pageSetup scale="72" fitToHeight="1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3"/>
  <sheetViews>
    <sheetView tabSelected="1" view="pageBreakPreview" zoomScale="80" zoomScaleNormal="80" zoomScaleSheetLayoutView="80" workbookViewId="0">
      <selection activeCell="O1" sqref="O1"/>
    </sheetView>
  </sheetViews>
  <sheetFormatPr baseColWidth="10" defaultColWidth="10" defaultRowHeight="12.75" x14ac:dyDescent="0.2"/>
  <cols>
    <col min="1" max="1" width="3.5" style="1" customWidth="1"/>
    <col min="2" max="21" width="15.62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21" s="2" customFormat="1" ht="48" customHeight="1" x14ac:dyDescent="0.2">
      <c r="B1" s="48" t="s">
        <v>0</v>
      </c>
      <c r="C1" s="48"/>
      <c r="D1" s="48"/>
      <c r="E1" s="48"/>
      <c r="F1" s="48"/>
      <c r="G1" s="48"/>
      <c r="H1" s="48"/>
      <c r="I1" s="48"/>
      <c r="J1" s="48"/>
      <c r="K1" s="48"/>
      <c r="L1" s="48"/>
      <c r="M1" s="3" t="s">
        <v>1</v>
      </c>
      <c r="O1" s="97" t="s">
        <v>113</v>
      </c>
    </row>
    <row r="2" spans="1:21" ht="13.5" customHeight="1" thickBot="1" x14ac:dyDescent="0.25"/>
    <row r="3" spans="1:21" ht="13.5" customHeight="1" thickTop="1" thickBot="1" x14ac:dyDescent="0.25">
      <c r="B3" s="4" t="s">
        <v>5</v>
      </c>
      <c r="C3" s="5"/>
      <c r="D3" s="5"/>
      <c r="E3" s="5"/>
      <c r="F3" s="5"/>
      <c r="G3" s="5"/>
      <c r="H3" s="6"/>
      <c r="I3" s="6"/>
      <c r="J3" s="6"/>
      <c r="K3" s="6"/>
      <c r="L3" s="6"/>
      <c r="M3" s="6"/>
      <c r="N3" s="6"/>
      <c r="O3" s="6"/>
      <c r="P3" s="6"/>
      <c r="Q3" s="6"/>
      <c r="R3" s="6"/>
      <c r="S3" s="6"/>
      <c r="T3" s="6"/>
      <c r="U3" s="7"/>
    </row>
    <row r="4" spans="1:21" ht="51.75" customHeight="1" thickTop="1" x14ac:dyDescent="0.2">
      <c r="B4" s="8" t="s">
        <v>6</v>
      </c>
      <c r="C4" s="9" t="s">
        <v>7</v>
      </c>
      <c r="D4" s="55" t="s">
        <v>8</v>
      </c>
      <c r="E4" s="55"/>
      <c r="F4" s="55"/>
      <c r="G4" s="55"/>
      <c r="H4" s="55"/>
      <c r="I4" s="10"/>
      <c r="J4" s="11" t="s">
        <v>9</v>
      </c>
      <c r="K4" s="12" t="s">
        <v>10</v>
      </c>
      <c r="L4" s="56" t="s">
        <v>11</v>
      </c>
      <c r="M4" s="56"/>
      <c r="N4" s="56"/>
      <c r="O4" s="56"/>
      <c r="P4" s="11" t="s">
        <v>12</v>
      </c>
      <c r="Q4" s="56" t="s">
        <v>13</v>
      </c>
      <c r="R4" s="56"/>
      <c r="S4" s="11" t="s">
        <v>14</v>
      </c>
      <c r="T4" s="56" t="s">
        <v>15</v>
      </c>
      <c r="U4" s="57"/>
    </row>
    <row r="5" spans="1:21" ht="15.75" customHeight="1" x14ac:dyDescent="0.2">
      <c r="B5" s="52" t="s">
        <v>16</v>
      </c>
      <c r="C5" s="53"/>
      <c r="D5" s="53"/>
      <c r="E5" s="53"/>
      <c r="F5" s="53"/>
      <c r="G5" s="53"/>
      <c r="H5" s="53"/>
      <c r="I5" s="53"/>
      <c r="J5" s="53"/>
      <c r="K5" s="53"/>
      <c r="L5" s="53"/>
      <c r="M5" s="53"/>
      <c r="N5" s="53"/>
      <c r="O5" s="53"/>
      <c r="P5" s="53"/>
      <c r="Q5" s="53"/>
      <c r="R5" s="53"/>
      <c r="S5" s="53"/>
      <c r="T5" s="53"/>
      <c r="U5" s="54"/>
    </row>
    <row r="6" spans="1:21" ht="37.5" customHeight="1" thickBot="1" x14ac:dyDescent="0.25">
      <c r="B6" s="13" t="s">
        <v>17</v>
      </c>
      <c r="C6" s="58" t="s">
        <v>18</v>
      </c>
      <c r="D6" s="58"/>
      <c r="E6" s="58"/>
      <c r="F6" s="58"/>
      <c r="G6" s="58"/>
      <c r="H6" s="14"/>
      <c r="I6" s="14"/>
      <c r="J6" s="14" t="s">
        <v>19</v>
      </c>
      <c r="K6" s="58" t="s">
        <v>20</v>
      </c>
      <c r="L6" s="58"/>
      <c r="M6" s="58"/>
      <c r="N6" s="15"/>
      <c r="O6" s="16" t="s">
        <v>21</v>
      </c>
      <c r="P6" s="58" t="s">
        <v>22</v>
      </c>
      <c r="Q6" s="58"/>
      <c r="R6" s="17"/>
      <c r="S6" s="16" t="s">
        <v>23</v>
      </c>
      <c r="T6" s="58" t="s">
        <v>24</v>
      </c>
      <c r="U6" s="59"/>
    </row>
    <row r="7" spans="1:21" ht="14.25" customHeight="1" thickTop="1" thickBot="1" x14ac:dyDescent="0.25">
      <c r="B7" s="4" t="s">
        <v>25</v>
      </c>
      <c r="C7" s="5"/>
      <c r="D7" s="5"/>
      <c r="E7" s="5"/>
      <c r="F7" s="5"/>
      <c r="G7" s="5"/>
      <c r="H7" s="6"/>
      <c r="I7" s="6"/>
      <c r="J7" s="6"/>
      <c r="K7" s="6"/>
      <c r="L7" s="6"/>
      <c r="M7" s="6"/>
      <c r="N7" s="6"/>
      <c r="O7" s="6"/>
      <c r="P7" s="6"/>
      <c r="Q7" s="6"/>
      <c r="R7" s="6"/>
      <c r="S7" s="6"/>
      <c r="T7" s="6"/>
      <c r="U7" s="7"/>
    </row>
    <row r="8" spans="1:21" ht="16.5" customHeight="1" thickTop="1" x14ac:dyDescent="0.2">
      <c r="B8" s="60" t="s">
        <v>26</v>
      </c>
      <c r="C8" s="63" t="s">
        <v>27</v>
      </c>
      <c r="D8" s="63"/>
      <c r="E8" s="63"/>
      <c r="F8" s="63"/>
      <c r="G8" s="63"/>
      <c r="H8" s="64"/>
      <c r="I8" s="69" t="s">
        <v>28</v>
      </c>
      <c r="J8" s="70"/>
      <c r="K8" s="70"/>
      <c r="L8" s="70"/>
      <c r="M8" s="70"/>
      <c r="N8" s="70"/>
      <c r="O8" s="70"/>
      <c r="P8" s="70"/>
      <c r="Q8" s="70"/>
      <c r="R8" s="70"/>
      <c r="S8" s="71"/>
      <c r="T8" s="72" t="s">
        <v>29</v>
      </c>
      <c r="U8" s="73"/>
    </row>
    <row r="9" spans="1:21" ht="19.5" customHeight="1" x14ac:dyDescent="0.2">
      <c r="B9" s="61"/>
      <c r="C9" s="65"/>
      <c r="D9" s="65"/>
      <c r="E9" s="65"/>
      <c r="F9" s="65"/>
      <c r="G9" s="65"/>
      <c r="H9" s="66"/>
      <c r="I9" s="74" t="s">
        <v>30</v>
      </c>
      <c r="J9" s="75"/>
      <c r="K9" s="75"/>
      <c r="L9" s="75" t="s">
        <v>31</v>
      </c>
      <c r="M9" s="75"/>
      <c r="N9" s="75"/>
      <c r="O9" s="75"/>
      <c r="P9" s="75" t="s">
        <v>32</v>
      </c>
      <c r="Q9" s="75" t="s">
        <v>33</v>
      </c>
      <c r="R9" s="79" t="s">
        <v>34</v>
      </c>
      <c r="S9" s="80"/>
      <c r="T9" s="75" t="s">
        <v>35</v>
      </c>
      <c r="U9" s="81" t="s">
        <v>36</v>
      </c>
    </row>
    <row r="10" spans="1:21" ht="26.25" customHeight="1" thickBot="1" x14ac:dyDescent="0.25">
      <c r="B10" s="62"/>
      <c r="C10" s="67"/>
      <c r="D10" s="67"/>
      <c r="E10" s="67"/>
      <c r="F10" s="67"/>
      <c r="G10" s="67"/>
      <c r="H10" s="68"/>
      <c r="I10" s="76"/>
      <c r="J10" s="77"/>
      <c r="K10" s="77"/>
      <c r="L10" s="77"/>
      <c r="M10" s="77"/>
      <c r="N10" s="77"/>
      <c r="O10" s="77"/>
      <c r="P10" s="77"/>
      <c r="Q10" s="77"/>
      <c r="R10" s="19" t="s">
        <v>37</v>
      </c>
      <c r="S10" s="20" t="s">
        <v>38</v>
      </c>
      <c r="T10" s="77"/>
      <c r="U10" s="82"/>
    </row>
    <row r="11" spans="1:21" ht="75" customHeight="1" thickTop="1" x14ac:dyDescent="0.2">
      <c r="A11" s="21"/>
      <c r="B11" s="22" t="s">
        <v>39</v>
      </c>
      <c r="C11" s="78" t="s">
        <v>40</v>
      </c>
      <c r="D11" s="78"/>
      <c r="E11" s="78"/>
      <c r="F11" s="78"/>
      <c r="G11" s="78"/>
      <c r="H11" s="78"/>
      <c r="I11" s="78" t="s">
        <v>41</v>
      </c>
      <c r="J11" s="78"/>
      <c r="K11" s="78"/>
      <c r="L11" s="78" t="s">
        <v>42</v>
      </c>
      <c r="M11" s="78"/>
      <c r="N11" s="78"/>
      <c r="O11" s="78"/>
      <c r="P11" s="23" t="s">
        <v>43</v>
      </c>
      <c r="Q11" s="23" t="s">
        <v>44</v>
      </c>
      <c r="R11" s="23">
        <v>61</v>
      </c>
      <c r="S11" s="23">
        <v>97.02</v>
      </c>
      <c r="T11" s="23">
        <v>96.33</v>
      </c>
      <c r="U11" s="24">
        <f>99.28</f>
        <v>99.28</v>
      </c>
    </row>
    <row r="12" spans="1:21" ht="75" customHeight="1" thickBot="1" x14ac:dyDescent="0.25">
      <c r="A12" s="21"/>
      <c r="B12" s="25" t="s">
        <v>45</v>
      </c>
      <c r="C12" s="83" t="s">
        <v>45</v>
      </c>
      <c r="D12" s="83"/>
      <c r="E12" s="83"/>
      <c r="F12" s="83"/>
      <c r="G12" s="83"/>
      <c r="H12" s="83"/>
      <c r="I12" s="83" t="s">
        <v>46</v>
      </c>
      <c r="J12" s="83"/>
      <c r="K12" s="83"/>
      <c r="L12" s="83" t="s">
        <v>47</v>
      </c>
      <c r="M12" s="83"/>
      <c r="N12" s="83"/>
      <c r="O12" s="83"/>
      <c r="P12" s="26" t="s">
        <v>43</v>
      </c>
      <c r="Q12" s="26" t="s">
        <v>48</v>
      </c>
      <c r="R12" s="26" t="s">
        <v>49</v>
      </c>
      <c r="S12" s="26" t="s">
        <v>49</v>
      </c>
      <c r="T12" s="26" t="s">
        <v>49</v>
      </c>
      <c r="U12" s="27" t="str">
        <f>"N/A"</f>
        <v>N/A</v>
      </c>
    </row>
    <row r="13" spans="1:21" ht="75" customHeight="1" thickTop="1" thickBot="1" x14ac:dyDescent="0.25">
      <c r="A13" s="21"/>
      <c r="B13" s="22" t="s">
        <v>50</v>
      </c>
      <c r="C13" s="78" t="s">
        <v>51</v>
      </c>
      <c r="D13" s="78"/>
      <c r="E13" s="78"/>
      <c r="F13" s="78"/>
      <c r="G13" s="78"/>
      <c r="H13" s="78"/>
      <c r="I13" s="78" t="s">
        <v>52</v>
      </c>
      <c r="J13" s="78"/>
      <c r="K13" s="78"/>
      <c r="L13" s="78" t="s">
        <v>53</v>
      </c>
      <c r="M13" s="78"/>
      <c r="N13" s="78"/>
      <c r="O13" s="78"/>
      <c r="P13" s="23" t="s">
        <v>43</v>
      </c>
      <c r="Q13" s="23" t="s">
        <v>44</v>
      </c>
      <c r="R13" s="23">
        <v>100</v>
      </c>
      <c r="S13" s="23">
        <v>100</v>
      </c>
      <c r="T13" s="23">
        <v>80</v>
      </c>
      <c r="U13" s="24">
        <f>80</f>
        <v>80</v>
      </c>
    </row>
    <row r="14" spans="1:21" ht="75" customHeight="1" thickTop="1" x14ac:dyDescent="0.2">
      <c r="A14" s="21"/>
      <c r="B14" s="22" t="s">
        <v>54</v>
      </c>
      <c r="C14" s="78" t="s">
        <v>55</v>
      </c>
      <c r="D14" s="78"/>
      <c r="E14" s="78"/>
      <c r="F14" s="78"/>
      <c r="G14" s="78"/>
      <c r="H14" s="78"/>
      <c r="I14" s="78" t="s">
        <v>56</v>
      </c>
      <c r="J14" s="78"/>
      <c r="K14" s="78"/>
      <c r="L14" s="78" t="s">
        <v>57</v>
      </c>
      <c r="M14" s="78"/>
      <c r="N14" s="78"/>
      <c r="O14" s="78"/>
      <c r="P14" s="23" t="s">
        <v>58</v>
      </c>
      <c r="Q14" s="23" t="s">
        <v>44</v>
      </c>
      <c r="R14" s="28" t="s">
        <v>49</v>
      </c>
      <c r="S14" s="28">
        <v>12</v>
      </c>
      <c r="T14" s="28">
        <v>12</v>
      </c>
      <c r="U14" s="24">
        <f>100</f>
        <v>100</v>
      </c>
    </row>
    <row r="15" spans="1:21" ht="75" customHeight="1" x14ac:dyDescent="0.2">
      <c r="A15" s="21"/>
      <c r="B15" s="25" t="s">
        <v>45</v>
      </c>
      <c r="C15" s="83" t="s">
        <v>59</v>
      </c>
      <c r="D15" s="83"/>
      <c r="E15" s="83"/>
      <c r="F15" s="83"/>
      <c r="G15" s="83"/>
      <c r="H15" s="83"/>
      <c r="I15" s="83" t="s">
        <v>60</v>
      </c>
      <c r="J15" s="83"/>
      <c r="K15" s="83"/>
      <c r="L15" s="83" t="s">
        <v>61</v>
      </c>
      <c r="M15" s="83"/>
      <c r="N15" s="83"/>
      <c r="O15" s="83"/>
      <c r="P15" s="26" t="s">
        <v>43</v>
      </c>
      <c r="Q15" s="26" t="s">
        <v>62</v>
      </c>
      <c r="R15" s="26">
        <v>50</v>
      </c>
      <c r="S15" s="26">
        <v>50</v>
      </c>
      <c r="T15" s="26">
        <v>65.69</v>
      </c>
      <c r="U15" s="27">
        <f>131.38</f>
        <v>131.38</v>
      </c>
    </row>
    <row r="16" spans="1:21" ht="75" customHeight="1" x14ac:dyDescent="0.2">
      <c r="A16" s="21"/>
      <c r="B16" s="25" t="s">
        <v>45</v>
      </c>
      <c r="C16" s="83" t="s">
        <v>63</v>
      </c>
      <c r="D16" s="83"/>
      <c r="E16" s="83"/>
      <c r="F16" s="83"/>
      <c r="G16" s="83"/>
      <c r="H16" s="83"/>
      <c r="I16" s="83" t="s">
        <v>64</v>
      </c>
      <c r="J16" s="83"/>
      <c r="K16" s="83"/>
      <c r="L16" s="83" t="s">
        <v>65</v>
      </c>
      <c r="M16" s="83"/>
      <c r="N16" s="83"/>
      <c r="O16" s="83"/>
      <c r="P16" s="26" t="s">
        <v>43</v>
      </c>
      <c r="Q16" s="26" t="s">
        <v>62</v>
      </c>
      <c r="R16" s="26">
        <v>100</v>
      </c>
      <c r="S16" s="26">
        <v>100</v>
      </c>
      <c r="T16" s="26">
        <v>100</v>
      </c>
      <c r="U16" s="27">
        <f>100</f>
        <v>100</v>
      </c>
    </row>
    <row r="17" spans="1:22" ht="75" customHeight="1" x14ac:dyDescent="0.2">
      <c r="A17" s="21"/>
      <c r="B17" s="25" t="s">
        <v>45</v>
      </c>
      <c r="C17" s="83" t="s">
        <v>66</v>
      </c>
      <c r="D17" s="83"/>
      <c r="E17" s="83"/>
      <c r="F17" s="83"/>
      <c r="G17" s="83"/>
      <c r="H17" s="83"/>
      <c r="I17" s="83" t="s">
        <v>67</v>
      </c>
      <c r="J17" s="83"/>
      <c r="K17" s="83"/>
      <c r="L17" s="83" t="s">
        <v>68</v>
      </c>
      <c r="M17" s="83"/>
      <c r="N17" s="83"/>
      <c r="O17" s="83"/>
      <c r="P17" s="26" t="s">
        <v>43</v>
      </c>
      <c r="Q17" s="26" t="s">
        <v>69</v>
      </c>
      <c r="R17" s="26">
        <v>100</v>
      </c>
      <c r="S17" s="26">
        <v>100</v>
      </c>
      <c r="T17" s="26">
        <v>113.33</v>
      </c>
      <c r="U17" s="27">
        <f>113.33</f>
        <v>113.33</v>
      </c>
    </row>
    <row r="18" spans="1:22" ht="75" customHeight="1" thickBot="1" x14ac:dyDescent="0.25">
      <c r="A18" s="21"/>
      <c r="B18" s="25" t="s">
        <v>45</v>
      </c>
      <c r="C18" s="83" t="s">
        <v>70</v>
      </c>
      <c r="D18" s="83"/>
      <c r="E18" s="83"/>
      <c r="F18" s="83"/>
      <c r="G18" s="83"/>
      <c r="H18" s="83"/>
      <c r="I18" s="83" t="s">
        <v>71</v>
      </c>
      <c r="J18" s="83"/>
      <c r="K18" s="83"/>
      <c r="L18" s="83" t="s">
        <v>72</v>
      </c>
      <c r="M18" s="83"/>
      <c r="N18" s="83"/>
      <c r="O18" s="83"/>
      <c r="P18" s="26" t="s">
        <v>43</v>
      </c>
      <c r="Q18" s="26" t="s">
        <v>73</v>
      </c>
      <c r="R18" s="26">
        <v>64.260000000000005</v>
      </c>
      <c r="S18" s="26">
        <v>66.510000000000005</v>
      </c>
      <c r="T18" s="26">
        <v>70.25</v>
      </c>
      <c r="U18" s="27">
        <f>105.62</f>
        <v>105.62</v>
      </c>
    </row>
    <row r="19" spans="1:22" ht="75" customHeight="1" thickTop="1" x14ac:dyDescent="0.2">
      <c r="A19" s="21"/>
      <c r="B19" s="22" t="s">
        <v>74</v>
      </c>
      <c r="C19" s="78" t="s">
        <v>75</v>
      </c>
      <c r="D19" s="78"/>
      <c r="E19" s="78"/>
      <c r="F19" s="78"/>
      <c r="G19" s="78"/>
      <c r="H19" s="78"/>
      <c r="I19" s="78" t="s">
        <v>76</v>
      </c>
      <c r="J19" s="78"/>
      <c r="K19" s="78"/>
      <c r="L19" s="78" t="s">
        <v>77</v>
      </c>
      <c r="M19" s="78"/>
      <c r="N19" s="78"/>
      <c r="O19" s="78"/>
      <c r="P19" s="23" t="s">
        <v>43</v>
      </c>
      <c r="Q19" s="23" t="s">
        <v>69</v>
      </c>
      <c r="R19" s="23">
        <v>100</v>
      </c>
      <c r="S19" s="23">
        <v>100</v>
      </c>
      <c r="T19" s="23">
        <v>100</v>
      </c>
      <c r="U19" s="24">
        <f>100</f>
        <v>100</v>
      </c>
    </row>
    <row r="20" spans="1:22" ht="75" customHeight="1" x14ac:dyDescent="0.2">
      <c r="A20" s="21"/>
      <c r="B20" s="25" t="s">
        <v>45</v>
      </c>
      <c r="C20" s="83" t="s">
        <v>78</v>
      </c>
      <c r="D20" s="83"/>
      <c r="E20" s="83"/>
      <c r="F20" s="83"/>
      <c r="G20" s="83"/>
      <c r="H20" s="83"/>
      <c r="I20" s="83" t="s">
        <v>79</v>
      </c>
      <c r="J20" s="83"/>
      <c r="K20" s="83"/>
      <c r="L20" s="83" t="s">
        <v>80</v>
      </c>
      <c r="M20" s="83"/>
      <c r="N20" s="83"/>
      <c r="O20" s="83"/>
      <c r="P20" s="26" t="s">
        <v>43</v>
      </c>
      <c r="Q20" s="26" t="s">
        <v>81</v>
      </c>
      <c r="R20" s="26">
        <v>100</v>
      </c>
      <c r="S20" s="26">
        <v>79.98</v>
      </c>
      <c r="T20" s="26">
        <v>92.12</v>
      </c>
      <c r="U20" s="27">
        <f>115.18</f>
        <v>115.18</v>
      </c>
    </row>
    <row r="21" spans="1:22" ht="75" customHeight="1" x14ac:dyDescent="0.2">
      <c r="A21" s="21"/>
      <c r="B21" s="25" t="s">
        <v>45</v>
      </c>
      <c r="C21" s="83" t="s">
        <v>82</v>
      </c>
      <c r="D21" s="83"/>
      <c r="E21" s="83"/>
      <c r="F21" s="83"/>
      <c r="G21" s="83"/>
      <c r="H21" s="83"/>
      <c r="I21" s="83" t="s">
        <v>83</v>
      </c>
      <c r="J21" s="83"/>
      <c r="K21" s="83"/>
      <c r="L21" s="83" t="s">
        <v>84</v>
      </c>
      <c r="M21" s="83"/>
      <c r="N21" s="83"/>
      <c r="O21" s="83"/>
      <c r="P21" s="26" t="s">
        <v>43</v>
      </c>
      <c r="Q21" s="26" t="s">
        <v>62</v>
      </c>
      <c r="R21" s="26">
        <v>100</v>
      </c>
      <c r="S21" s="26">
        <v>100</v>
      </c>
      <c r="T21" s="26">
        <v>100</v>
      </c>
      <c r="U21" s="27">
        <f>100</f>
        <v>100</v>
      </c>
    </row>
    <row r="22" spans="1:22" ht="75" customHeight="1" x14ac:dyDescent="0.2">
      <c r="A22" s="21"/>
      <c r="B22" s="25" t="s">
        <v>45</v>
      </c>
      <c r="C22" s="83" t="s">
        <v>85</v>
      </c>
      <c r="D22" s="83"/>
      <c r="E22" s="83"/>
      <c r="F22" s="83"/>
      <c r="G22" s="83"/>
      <c r="H22" s="83"/>
      <c r="I22" s="83" t="s">
        <v>86</v>
      </c>
      <c r="J22" s="83"/>
      <c r="K22" s="83"/>
      <c r="L22" s="83" t="s">
        <v>87</v>
      </c>
      <c r="M22" s="83"/>
      <c r="N22" s="83"/>
      <c r="O22" s="83"/>
      <c r="P22" s="26" t="s">
        <v>43</v>
      </c>
      <c r="Q22" s="26" t="s">
        <v>69</v>
      </c>
      <c r="R22" s="26">
        <v>100</v>
      </c>
      <c r="S22" s="26">
        <v>100</v>
      </c>
      <c r="T22" s="26">
        <v>380</v>
      </c>
      <c r="U22" s="27">
        <f>380</f>
        <v>380</v>
      </c>
    </row>
    <row r="23" spans="1:22" ht="75" customHeight="1" thickBot="1" x14ac:dyDescent="0.25">
      <c r="A23" s="21"/>
      <c r="B23" s="25" t="s">
        <v>45</v>
      </c>
      <c r="C23" s="83" t="s">
        <v>88</v>
      </c>
      <c r="D23" s="83"/>
      <c r="E23" s="83"/>
      <c r="F23" s="83"/>
      <c r="G23" s="83"/>
      <c r="H23" s="83"/>
      <c r="I23" s="83" t="s">
        <v>89</v>
      </c>
      <c r="J23" s="83"/>
      <c r="K23" s="83"/>
      <c r="L23" s="83" t="s">
        <v>90</v>
      </c>
      <c r="M23" s="83"/>
      <c r="N23" s="83"/>
      <c r="O23" s="83"/>
      <c r="P23" s="26" t="s">
        <v>43</v>
      </c>
      <c r="Q23" s="26" t="s">
        <v>62</v>
      </c>
      <c r="R23" s="26">
        <v>64.3</v>
      </c>
      <c r="S23" s="26">
        <v>63.39</v>
      </c>
      <c r="T23" s="26">
        <v>61.55</v>
      </c>
      <c r="U23" s="27">
        <f>97.09</f>
        <v>97.09</v>
      </c>
    </row>
    <row r="24" spans="1:22" ht="14.25" customHeight="1" thickTop="1" thickBot="1" x14ac:dyDescent="0.25">
      <c r="B24" s="4" t="s">
        <v>91</v>
      </c>
      <c r="C24" s="5"/>
      <c r="D24" s="5"/>
      <c r="E24" s="5"/>
      <c r="F24" s="5"/>
      <c r="G24" s="5"/>
      <c r="H24" s="6"/>
      <c r="I24" s="6"/>
      <c r="J24" s="6"/>
      <c r="K24" s="6"/>
      <c r="L24" s="6"/>
      <c r="M24" s="6"/>
      <c r="N24" s="6"/>
      <c r="O24" s="6"/>
      <c r="P24" s="6"/>
      <c r="Q24" s="6"/>
      <c r="R24" s="6"/>
      <c r="S24" s="6"/>
      <c r="T24" s="6"/>
      <c r="U24" s="7"/>
      <c r="V24" s="29"/>
    </row>
    <row r="25" spans="1:22" ht="26.25" customHeight="1" thickTop="1" x14ac:dyDescent="0.2">
      <c r="B25" s="30"/>
      <c r="C25" s="31"/>
      <c r="D25" s="31"/>
      <c r="E25" s="31"/>
      <c r="F25" s="31"/>
      <c r="G25" s="31"/>
      <c r="H25" s="32"/>
      <c r="I25" s="32"/>
      <c r="J25" s="32"/>
      <c r="K25" s="32"/>
      <c r="L25" s="32"/>
      <c r="M25" s="32"/>
      <c r="N25" s="32"/>
      <c r="O25" s="32"/>
      <c r="P25" s="32"/>
      <c r="Q25" s="32"/>
      <c r="R25" s="33"/>
      <c r="S25" s="34" t="s">
        <v>34</v>
      </c>
      <c r="T25" s="34" t="s">
        <v>92</v>
      </c>
      <c r="U25" s="18" t="s">
        <v>93</v>
      </c>
    </row>
    <row r="26" spans="1:22" ht="26.25" customHeight="1" thickBot="1" x14ac:dyDescent="0.25">
      <c r="B26" s="35"/>
      <c r="C26" s="36"/>
      <c r="D26" s="36"/>
      <c r="E26" s="36"/>
      <c r="F26" s="36"/>
      <c r="G26" s="36"/>
      <c r="H26" s="37"/>
      <c r="I26" s="37"/>
      <c r="J26" s="37"/>
      <c r="K26" s="37"/>
      <c r="L26" s="37"/>
      <c r="M26" s="37"/>
      <c r="N26" s="37"/>
      <c r="O26" s="37"/>
      <c r="P26" s="37"/>
      <c r="Q26" s="37"/>
      <c r="R26" s="37"/>
      <c r="S26" s="38" t="s">
        <v>94</v>
      </c>
      <c r="T26" s="39" t="s">
        <v>94</v>
      </c>
      <c r="U26" s="39" t="s">
        <v>95</v>
      </c>
    </row>
    <row r="27" spans="1:22" ht="13.5" customHeight="1" thickBot="1" x14ac:dyDescent="0.25">
      <c r="B27" s="87" t="s">
        <v>96</v>
      </c>
      <c r="C27" s="88"/>
      <c r="D27" s="88"/>
      <c r="E27" s="40"/>
      <c r="F27" s="40"/>
      <c r="G27" s="40"/>
      <c r="H27" s="41"/>
      <c r="I27" s="41"/>
      <c r="J27" s="41"/>
      <c r="K27" s="41"/>
      <c r="L27" s="41"/>
      <c r="M27" s="41"/>
      <c r="N27" s="41"/>
      <c r="O27" s="41"/>
      <c r="P27" s="42"/>
      <c r="Q27" s="42"/>
      <c r="R27" s="42"/>
      <c r="S27" s="43">
        <f>710.150908</f>
        <v>710.15090799999996</v>
      </c>
      <c r="T27" s="43">
        <f>2079.29410023</f>
        <v>2079.2941002299999</v>
      </c>
      <c r="U27" s="44">
        <f>+IF(ISERR(T27/S27*100),"N/A",ROUND(T27/S27*100,1))</f>
        <v>292.8</v>
      </c>
    </row>
    <row r="28" spans="1:22" ht="13.5" customHeight="1" thickBot="1" x14ac:dyDescent="0.25">
      <c r="B28" s="89" t="s">
        <v>97</v>
      </c>
      <c r="C28" s="90"/>
      <c r="D28" s="90"/>
      <c r="E28" s="45"/>
      <c r="F28" s="45"/>
      <c r="G28" s="45"/>
      <c r="H28" s="46"/>
      <c r="I28" s="46"/>
      <c r="J28" s="46"/>
      <c r="K28" s="46"/>
      <c r="L28" s="46"/>
      <c r="M28" s="46"/>
      <c r="N28" s="46"/>
      <c r="O28" s="46"/>
      <c r="P28" s="47"/>
      <c r="Q28" s="47"/>
      <c r="R28" s="47"/>
      <c r="S28" s="43">
        <f>2208.05993256</f>
        <v>2208.0599325600001</v>
      </c>
      <c r="T28" s="43">
        <f>2079.29410023</f>
        <v>2079.2941002299999</v>
      </c>
      <c r="U28" s="44">
        <f>+IF(ISERR(T28/S28*100),"N/A",ROUND(T28/S28*100,1))</f>
        <v>94.2</v>
      </c>
    </row>
    <row r="29" spans="1:22" ht="14.85" customHeight="1" thickTop="1" thickBot="1" x14ac:dyDescent="0.25">
      <c r="B29" s="4" t="s">
        <v>98</v>
      </c>
      <c r="C29" s="5"/>
      <c r="D29" s="5"/>
      <c r="E29" s="5"/>
      <c r="F29" s="5"/>
      <c r="G29" s="5"/>
      <c r="H29" s="6"/>
      <c r="I29" s="6"/>
      <c r="J29" s="6"/>
      <c r="K29" s="6"/>
      <c r="L29" s="6"/>
      <c r="M29" s="6"/>
      <c r="N29" s="6"/>
      <c r="O29" s="6"/>
      <c r="P29" s="6"/>
      <c r="Q29" s="6"/>
      <c r="R29" s="6"/>
      <c r="S29" s="6"/>
      <c r="T29" s="6"/>
      <c r="U29" s="7"/>
    </row>
    <row r="30" spans="1:22" ht="44.25" customHeight="1" thickTop="1" x14ac:dyDescent="0.2">
      <c r="B30" s="91" t="s">
        <v>99</v>
      </c>
      <c r="C30" s="92"/>
      <c r="D30" s="92"/>
      <c r="E30" s="92"/>
      <c r="F30" s="92"/>
      <c r="G30" s="92"/>
      <c r="H30" s="92"/>
      <c r="I30" s="92"/>
      <c r="J30" s="92"/>
      <c r="K30" s="92"/>
      <c r="L30" s="92"/>
      <c r="M30" s="92"/>
      <c r="N30" s="92"/>
      <c r="O30" s="92"/>
      <c r="P30" s="92"/>
      <c r="Q30" s="92"/>
      <c r="R30" s="92"/>
      <c r="S30" s="92"/>
      <c r="T30" s="92"/>
      <c r="U30" s="93"/>
    </row>
    <row r="31" spans="1:22" ht="97.5" customHeight="1" x14ac:dyDescent="0.2">
      <c r="B31" s="84" t="s">
        <v>100</v>
      </c>
      <c r="C31" s="85"/>
      <c r="D31" s="85"/>
      <c r="E31" s="85"/>
      <c r="F31" s="85"/>
      <c r="G31" s="85"/>
      <c r="H31" s="85"/>
      <c r="I31" s="85"/>
      <c r="J31" s="85"/>
      <c r="K31" s="85"/>
      <c r="L31" s="85"/>
      <c r="M31" s="85"/>
      <c r="N31" s="85"/>
      <c r="O31" s="85"/>
      <c r="P31" s="85"/>
      <c r="Q31" s="85"/>
      <c r="R31" s="85"/>
      <c r="S31" s="85"/>
      <c r="T31" s="85"/>
      <c r="U31" s="86"/>
    </row>
    <row r="32" spans="1:22" ht="61.5" customHeight="1" x14ac:dyDescent="0.2">
      <c r="B32" s="84" t="s">
        <v>101</v>
      </c>
      <c r="C32" s="85"/>
      <c r="D32" s="85"/>
      <c r="E32" s="85"/>
      <c r="F32" s="85"/>
      <c r="G32" s="85"/>
      <c r="H32" s="85"/>
      <c r="I32" s="85"/>
      <c r="J32" s="85"/>
      <c r="K32" s="85"/>
      <c r="L32" s="85"/>
      <c r="M32" s="85"/>
      <c r="N32" s="85"/>
      <c r="O32" s="85"/>
      <c r="P32" s="85"/>
      <c r="Q32" s="85"/>
      <c r="R32" s="85"/>
      <c r="S32" s="85"/>
      <c r="T32" s="85"/>
      <c r="U32" s="86"/>
    </row>
    <row r="33" spans="2:21" ht="68.45" customHeight="1" x14ac:dyDescent="0.2">
      <c r="B33" s="84" t="s">
        <v>102</v>
      </c>
      <c r="C33" s="85"/>
      <c r="D33" s="85"/>
      <c r="E33" s="85"/>
      <c r="F33" s="85"/>
      <c r="G33" s="85"/>
      <c r="H33" s="85"/>
      <c r="I33" s="85"/>
      <c r="J33" s="85"/>
      <c r="K33" s="85"/>
      <c r="L33" s="85"/>
      <c r="M33" s="85"/>
      <c r="N33" s="85"/>
      <c r="O33" s="85"/>
      <c r="P33" s="85"/>
      <c r="Q33" s="85"/>
      <c r="R33" s="85"/>
      <c r="S33" s="85"/>
      <c r="T33" s="85"/>
      <c r="U33" s="86"/>
    </row>
    <row r="34" spans="2:21" ht="62.85" customHeight="1" x14ac:dyDescent="0.2">
      <c r="B34" s="84" t="s">
        <v>103</v>
      </c>
      <c r="C34" s="85"/>
      <c r="D34" s="85"/>
      <c r="E34" s="85"/>
      <c r="F34" s="85"/>
      <c r="G34" s="85"/>
      <c r="H34" s="85"/>
      <c r="I34" s="85"/>
      <c r="J34" s="85"/>
      <c r="K34" s="85"/>
      <c r="L34" s="85"/>
      <c r="M34" s="85"/>
      <c r="N34" s="85"/>
      <c r="O34" s="85"/>
      <c r="P34" s="85"/>
      <c r="Q34" s="85"/>
      <c r="R34" s="85"/>
      <c r="S34" s="85"/>
      <c r="T34" s="85"/>
      <c r="U34" s="86"/>
    </row>
    <row r="35" spans="2:21" ht="114.2" customHeight="1" x14ac:dyDescent="0.2">
      <c r="B35" s="84" t="s">
        <v>104</v>
      </c>
      <c r="C35" s="85"/>
      <c r="D35" s="85"/>
      <c r="E35" s="85"/>
      <c r="F35" s="85"/>
      <c r="G35" s="85"/>
      <c r="H35" s="85"/>
      <c r="I35" s="85"/>
      <c r="J35" s="85"/>
      <c r="K35" s="85"/>
      <c r="L35" s="85"/>
      <c r="M35" s="85"/>
      <c r="N35" s="85"/>
      <c r="O35" s="85"/>
      <c r="P35" s="85"/>
      <c r="Q35" s="85"/>
      <c r="R35" s="85"/>
      <c r="S35" s="85"/>
      <c r="T35" s="85"/>
      <c r="U35" s="86"/>
    </row>
    <row r="36" spans="2:21" ht="180.95" customHeight="1" x14ac:dyDescent="0.2">
      <c r="B36" s="84" t="s">
        <v>105</v>
      </c>
      <c r="C36" s="85"/>
      <c r="D36" s="85"/>
      <c r="E36" s="85"/>
      <c r="F36" s="85"/>
      <c r="G36" s="85"/>
      <c r="H36" s="85"/>
      <c r="I36" s="85"/>
      <c r="J36" s="85"/>
      <c r="K36" s="85"/>
      <c r="L36" s="85"/>
      <c r="M36" s="85"/>
      <c r="N36" s="85"/>
      <c r="O36" s="85"/>
      <c r="P36" s="85"/>
      <c r="Q36" s="85"/>
      <c r="R36" s="85"/>
      <c r="S36" s="85"/>
      <c r="T36" s="85"/>
      <c r="U36" s="86"/>
    </row>
    <row r="37" spans="2:21" ht="51.75" customHeight="1" x14ac:dyDescent="0.2">
      <c r="B37" s="84" t="s">
        <v>106</v>
      </c>
      <c r="C37" s="85"/>
      <c r="D37" s="85"/>
      <c r="E37" s="85"/>
      <c r="F37" s="85"/>
      <c r="G37" s="85"/>
      <c r="H37" s="85"/>
      <c r="I37" s="85"/>
      <c r="J37" s="85"/>
      <c r="K37" s="85"/>
      <c r="L37" s="85"/>
      <c r="M37" s="85"/>
      <c r="N37" s="85"/>
      <c r="O37" s="85"/>
      <c r="P37" s="85"/>
      <c r="Q37" s="85"/>
      <c r="R37" s="85"/>
      <c r="S37" s="85"/>
      <c r="T37" s="85"/>
      <c r="U37" s="86"/>
    </row>
    <row r="38" spans="2:21" ht="60.6" customHeight="1" x14ac:dyDescent="0.2">
      <c r="B38" s="84" t="s">
        <v>107</v>
      </c>
      <c r="C38" s="85"/>
      <c r="D38" s="85"/>
      <c r="E38" s="85"/>
      <c r="F38" s="85"/>
      <c r="G38" s="85"/>
      <c r="H38" s="85"/>
      <c r="I38" s="85"/>
      <c r="J38" s="85"/>
      <c r="K38" s="85"/>
      <c r="L38" s="85"/>
      <c r="M38" s="85"/>
      <c r="N38" s="85"/>
      <c r="O38" s="85"/>
      <c r="P38" s="85"/>
      <c r="Q38" s="85"/>
      <c r="R38" s="85"/>
      <c r="S38" s="85"/>
      <c r="T38" s="85"/>
      <c r="U38" s="86"/>
    </row>
    <row r="39" spans="2:21" ht="63.75" customHeight="1" x14ac:dyDescent="0.2">
      <c r="B39" s="84" t="s">
        <v>108</v>
      </c>
      <c r="C39" s="85"/>
      <c r="D39" s="85"/>
      <c r="E39" s="85"/>
      <c r="F39" s="85"/>
      <c r="G39" s="85"/>
      <c r="H39" s="85"/>
      <c r="I39" s="85"/>
      <c r="J39" s="85"/>
      <c r="K39" s="85"/>
      <c r="L39" s="85"/>
      <c r="M39" s="85"/>
      <c r="N39" s="85"/>
      <c r="O39" s="85"/>
      <c r="P39" s="85"/>
      <c r="Q39" s="85"/>
      <c r="R39" s="85"/>
      <c r="S39" s="85"/>
      <c r="T39" s="85"/>
      <c r="U39" s="86"/>
    </row>
    <row r="40" spans="2:21" ht="126.95" customHeight="1" x14ac:dyDescent="0.2">
      <c r="B40" s="84" t="s">
        <v>109</v>
      </c>
      <c r="C40" s="85"/>
      <c r="D40" s="85"/>
      <c r="E40" s="85"/>
      <c r="F40" s="85"/>
      <c r="G40" s="85"/>
      <c r="H40" s="85"/>
      <c r="I40" s="85"/>
      <c r="J40" s="85"/>
      <c r="K40" s="85"/>
      <c r="L40" s="85"/>
      <c r="M40" s="85"/>
      <c r="N40" s="85"/>
      <c r="O40" s="85"/>
      <c r="P40" s="85"/>
      <c r="Q40" s="85"/>
      <c r="R40" s="85"/>
      <c r="S40" s="85"/>
      <c r="T40" s="85"/>
      <c r="U40" s="86"/>
    </row>
    <row r="41" spans="2:21" ht="150.19999999999999" customHeight="1" x14ac:dyDescent="0.2">
      <c r="B41" s="84" t="s">
        <v>110</v>
      </c>
      <c r="C41" s="85"/>
      <c r="D41" s="85"/>
      <c r="E41" s="85"/>
      <c r="F41" s="85"/>
      <c r="G41" s="85"/>
      <c r="H41" s="85"/>
      <c r="I41" s="85"/>
      <c r="J41" s="85"/>
      <c r="K41" s="85"/>
      <c r="L41" s="85"/>
      <c r="M41" s="85"/>
      <c r="N41" s="85"/>
      <c r="O41" s="85"/>
      <c r="P41" s="85"/>
      <c r="Q41" s="85"/>
      <c r="R41" s="85"/>
      <c r="S41" s="85"/>
      <c r="T41" s="85"/>
      <c r="U41" s="86"/>
    </row>
    <row r="42" spans="2:21" ht="81.95" customHeight="1" x14ac:dyDescent="0.2">
      <c r="B42" s="84" t="s">
        <v>111</v>
      </c>
      <c r="C42" s="85"/>
      <c r="D42" s="85"/>
      <c r="E42" s="85"/>
      <c r="F42" s="85"/>
      <c r="G42" s="85"/>
      <c r="H42" s="85"/>
      <c r="I42" s="85"/>
      <c r="J42" s="85"/>
      <c r="K42" s="85"/>
      <c r="L42" s="85"/>
      <c r="M42" s="85"/>
      <c r="N42" s="85"/>
      <c r="O42" s="85"/>
      <c r="P42" s="85"/>
      <c r="Q42" s="85"/>
      <c r="R42" s="85"/>
      <c r="S42" s="85"/>
      <c r="T42" s="85"/>
      <c r="U42" s="86"/>
    </row>
    <row r="43" spans="2:21" ht="110.1" customHeight="1" thickBot="1" x14ac:dyDescent="0.25">
      <c r="B43" s="94" t="s">
        <v>112</v>
      </c>
      <c r="C43" s="95"/>
      <c r="D43" s="95"/>
      <c r="E43" s="95"/>
      <c r="F43" s="95"/>
      <c r="G43" s="95"/>
      <c r="H43" s="95"/>
      <c r="I43" s="95"/>
      <c r="J43" s="95"/>
      <c r="K43" s="95"/>
      <c r="L43" s="95"/>
      <c r="M43" s="95"/>
      <c r="N43" s="95"/>
      <c r="O43" s="95"/>
      <c r="P43" s="95"/>
      <c r="Q43" s="95"/>
      <c r="R43" s="95"/>
      <c r="S43" s="95"/>
      <c r="T43" s="95"/>
      <c r="U43" s="96"/>
    </row>
  </sheetData>
  <mergeCells count="76">
    <mergeCell ref="B40:U40"/>
    <mergeCell ref="B41:U41"/>
    <mergeCell ref="B42:U42"/>
    <mergeCell ref="B43:U43"/>
    <mergeCell ref="B34:U34"/>
    <mergeCell ref="B35:U35"/>
    <mergeCell ref="B36:U36"/>
    <mergeCell ref="B37:U37"/>
    <mergeCell ref="B38:U38"/>
    <mergeCell ref="B39:U39"/>
    <mergeCell ref="B33:U33"/>
    <mergeCell ref="C22:H22"/>
    <mergeCell ref="I22:K22"/>
    <mergeCell ref="L22:O22"/>
    <mergeCell ref="C23:H23"/>
    <mergeCell ref="I23:K23"/>
    <mergeCell ref="L23:O23"/>
    <mergeCell ref="B27:D27"/>
    <mergeCell ref="B28:D28"/>
    <mergeCell ref="B30:U30"/>
    <mergeCell ref="B31:U31"/>
    <mergeCell ref="B32:U32"/>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C11:H11"/>
    <mergeCell ref="I11:K11"/>
    <mergeCell ref="L11:O11"/>
    <mergeCell ref="C6:G6"/>
    <mergeCell ref="K6:M6"/>
    <mergeCell ref="P6:Q6"/>
    <mergeCell ref="T6:U6"/>
    <mergeCell ref="B8:B10"/>
    <mergeCell ref="C8:H10"/>
    <mergeCell ref="I8:S8"/>
    <mergeCell ref="T8:U8"/>
    <mergeCell ref="I9:K10"/>
    <mergeCell ref="L9:O10"/>
    <mergeCell ref="P9:P10"/>
    <mergeCell ref="Q9:Q10"/>
    <mergeCell ref="R9:S9"/>
    <mergeCell ref="T9:T10"/>
    <mergeCell ref="U9:U10"/>
    <mergeCell ref="B5:U5"/>
    <mergeCell ref="B1:L1"/>
    <mergeCell ref="D4:H4"/>
    <mergeCell ref="L4:O4"/>
    <mergeCell ref="Q4:R4"/>
    <mergeCell ref="T4:U4"/>
  </mergeCells>
  <printOptions horizontalCentered="1"/>
  <pageMargins left="0.78740157480314965" right="0.78740157480314965" top="0.98425196850393704" bottom="0.98425196850393704" header="0" footer="0.39370078740157483"/>
  <pageSetup scale="33"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Portada</vt:lpstr>
      <vt:lpstr>12 P012</vt:lpstr>
      <vt:lpstr>'12 P012'!Área_de_impresión</vt:lpstr>
      <vt:lpstr>Portada!Área_de_impresión</vt:lpstr>
      <vt:lpstr>'12 P012'!Títulos_a_imprimir</vt:lpstr>
      <vt:lpstr>Portada!Títulos_a_imprimir</vt:lpstr>
    </vt:vector>
  </TitlesOfParts>
  <Company>SHCP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David</cp:lastModifiedBy>
  <cp:lastPrinted>2009-03-26T01:46:20Z</cp:lastPrinted>
  <dcterms:created xsi:type="dcterms:W3CDTF">2009-03-25T01:44:41Z</dcterms:created>
  <dcterms:modified xsi:type="dcterms:W3CDTF">2018-10-08T15:58:03Z</dcterms:modified>
</cp:coreProperties>
</file>